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JUNIO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<sst xmlns="http://schemas.openxmlformats.org/spreadsheetml/2006/main" count="41" uniqueCount="35">
  <si>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</si>
  <si>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</si>
  <si>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</si>
  <si>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</si>
  <si>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</si>
  <si>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</si>
  <si>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</si>
  <si>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</si>
  <si>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</si>
  <si>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</si>
  <si>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</si>
  <si>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</si>
  <si>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</si>
  <si>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</si>
  <si>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</si>
  <si>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</si>
  <si>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</si>
  <si>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</si>
  <si>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</si>
  <si>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</si>
  <si>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</si>
  <si>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</si>
  <si>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</si>
  <si>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</si>
  <si>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</si>
  <si>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</si>
  <si>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</si>
  <si>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</si>
  <si>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</si>
  <si>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</si>
  <si>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</si>
  <si>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</si>
  <si>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</si>
  <si>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05 DE JULIO</t>
    </r>
    <r>
      <rPr>
        <b/>
        <sz val="12"/>
        <rFont val="Calibri"/>
        <family val="2"/>
        <scheme val="minor"/>
      </rPr>
      <t xml:space="preserve">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</si>
  <si>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JUNIO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</si>
</sst>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U15" sqref="U1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hidden="1" customWidth="1"/>
    <col min="5" max="5" width="16.7109375" hidden="1" customWidth="1"/>
    <col min="6" max="6" width="8.28515625" hidden="1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25</v>
      </c>
      <c r="N11" s="13" t="s">
        <v>8</v>
      </c>
      <c r="O11" s="13" t="s">
        <v>9</v>
      </c>
      <c r="P11" s="13" t="s">
        <v>28</v>
      </c>
      <c r="Q11" s="14" t="s">
        <v>27</v>
      </c>
    </row>
    <row r="12" spans="1:17" ht="60" x14ac:dyDescent="0.25">
      <c r="A12" s="19">
        <v>1</v>
      </c>
      <c r="B12" s="20">
        <v>11</v>
      </c>
      <c r="C12" s="15" t="s">
        <v>19</v>
      </c>
      <c r="D12" s="15" t="s">
        <v>22</v>
      </c>
      <c r="E12" s="15" t="s">
        <v>26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70391.41</v>
      </c>
      <c r="N12" s="16">
        <f>SUM(F12:M12)</f>
        <v>80432.98000000001</v>
      </c>
      <c r="O12" s="17">
        <f>1332.32+47.58+502.08</f>
        <v>1881.9799999999998</v>
      </c>
      <c r="P12" s="17">
        <f>+N12-O12</f>
        <v>78551.000000000015</v>
      </c>
      <c r="Q12" s="18">
        <v>8744.56</v>
      </c>
    </row>
    <row r="13" spans="1:17" ht="60" x14ac:dyDescent="0.25">
      <c r="A13" s="1">
        <f>+A12+1</f>
        <v>2</v>
      </c>
      <c r="B13" s="2">
        <v>11</v>
      </c>
      <c r="C13" s="3" t="s">
        <v>20</v>
      </c>
      <c r="D13" s="5" t="s">
        <v>23</v>
      </c>
      <c r="E13" s="5" t="s">
        <v>26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56570.7</v>
      </c>
      <c r="N13" s="7">
        <f>SUM(F13:M13)</f>
        <v>64640.7</v>
      </c>
      <c r="O13" s="4">
        <f>980.85+37.73+403.5</f>
        <v>1422.08</v>
      </c>
      <c r="P13" s="4">
        <f>N13-O13</f>
        <v>63218.619999999995</v>
      </c>
      <c r="Q13" s="9">
        <v>7037.71</v>
      </c>
    </row>
    <row r="14" spans="1:17" ht="60" customHeight="1" x14ac:dyDescent="0.25">
      <c r="A14" s="19">
        <v>3</v>
      </c>
      <c r="B14" s="20">
        <v>11</v>
      </c>
      <c r="C14" s="15" t="s">
        <v>30</v>
      </c>
      <c r="D14" s="15" t="s">
        <v>23</v>
      </c>
      <c r="E14" s="5" t="s">
        <v>26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56570.7</v>
      </c>
      <c r="N14" s="16">
        <f>F14+G14+H14+I14+J14+K14+L14+M14</f>
        <v>64640.7</v>
      </c>
      <c r="O14" s="4">
        <f t="shared" ref="O14:O15" si="1">980.85+37.73+403.5</f>
        <v>1422.08</v>
      </c>
      <c r="P14" s="17">
        <f>N14-O14</f>
        <v>63218.619999999995</v>
      </c>
      <c r="Q14" s="9">
        <f>Q13</f>
        <v>7037.71</v>
      </c>
    </row>
    <row r="15" spans="1:17" ht="60" customHeight="1" x14ac:dyDescent="0.25">
      <c r="A15" s="1">
        <v>4</v>
      </c>
      <c r="B15" s="2">
        <v>11</v>
      </c>
      <c r="C15" s="3" t="s">
        <v>31</v>
      </c>
      <c r="D15" s="5" t="s">
        <v>23</v>
      </c>
      <c r="E15" s="5" t="s">
        <v>26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56570.7</v>
      </c>
      <c r="N15" s="7">
        <f>F15+G15+H15+I15+J15+K15+L15+M15</f>
        <v>64640.7</v>
      </c>
      <c r="O15" s="4">
        <f t="shared" si="1"/>
        <v>1422.08</v>
      </c>
      <c r="P15" s="4">
        <f>N15-O15</f>
        <v>63218.619999999995</v>
      </c>
      <c r="Q15" s="9">
        <f>Q14</f>
        <v>7037.71</v>
      </c>
    </row>
    <row r="16" spans="1:17" ht="60" x14ac:dyDescent="0.25">
      <c r="A16" s="1">
        <v>5</v>
      </c>
      <c r="B16" s="2">
        <v>11</v>
      </c>
      <c r="C16" s="3" t="s">
        <v>21</v>
      </c>
      <c r="D16" s="5" t="s">
        <v>24</v>
      </c>
      <c r="E16" s="5" t="s">
        <v>26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117742.13</v>
      </c>
      <c r="N16" s="7">
        <f>SUM(F16:M16)</f>
        <v>134538.44</v>
      </c>
      <c r="O16" s="4">
        <f>2256.95+75.23+839.82</f>
        <v>3172</v>
      </c>
      <c r="P16" s="4">
        <f>+N16-O16</f>
        <v>131366.44</v>
      </c>
      <c r="Q16" s="9">
        <v>14624.15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2024-06-20T17:44:57Z</dcterms:modified>
</cp:coreProperties>
</file>