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mayo 2024\"/>
    </mc:Choice>
  </mc:AlternateContent>
  <xr:revisionPtr revIDLastSave="0" documentId="13_ncr:1_{BF2AD87F-7C7B-4457-B341-10951AD4C84E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9" l="1"/>
  <c r="O32" i="9"/>
  <c r="O34" i="9"/>
  <c r="Q34" i="9" s="1"/>
  <c r="O33" i="9"/>
  <c r="Q33" i="9" s="1"/>
  <c r="O22" i="9"/>
  <c r="Q22" i="9" s="1"/>
  <c r="O31" i="9"/>
  <c r="O30" i="9"/>
  <c r="Q30" i="9" s="1"/>
  <c r="O16" i="9"/>
  <c r="O18" i="9"/>
  <c r="Q18" i="9" s="1"/>
  <c r="R25" i="9" l="1"/>
  <c r="R29" i="9" s="1"/>
  <c r="R35" i="9" s="1"/>
  <c r="P25" i="9"/>
  <c r="P29" i="9" s="1"/>
  <c r="P35" i="9" s="1"/>
  <c r="N25" i="9"/>
  <c r="N29" i="9" s="1"/>
  <c r="N35" i="9" s="1"/>
  <c r="M25" i="9"/>
  <c r="M29" i="9" s="1"/>
  <c r="M35" i="9" s="1"/>
  <c r="L25" i="9"/>
  <c r="L29" i="9" s="1"/>
  <c r="K25" i="9"/>
  <c r="K29" i="9" s="1"/>
  <c r="K35" i="9" s="1"/>
  <c r="J25" i="9"/>
  <c r="J29" i="9" s="1"/>
  <c r="J35" i="9" s="1"/>
  <c r="I25" i="9"/>
  <c r="I29" i="9" s="1"/>
  <c r="I35" i="9" s="1"/>
  <c r="G25" i="9"/>
  <c r="G29" i="9" s="1"/>
  <c r="G35" i="9" s="1"/>
  <c r="F25" i="9"/>
  <c r="F29" i="9" s="1"/>
  <c r="F35" i="9" s="1"/>
  <c r="H25" i="9"/>
  <c r="O24" i="9" l="1"/>
  <c r="Q24" i="9" s="1"/>
  <c r="Q31" i="9"/>
  <c r="L35" i="9"/>
  <c r="H29" i="9"/>
  <c r="H35" i="9" s="1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5" i="9" s="1"/>
  <c r="O25" i="9"/>
  <c r="O29" i="9" s="1"/>
  <c r="O35" i="9" s="1"/>
</calcChain>
</file>

<file path=xl/sharedStrings.xml><?xml version="1.0" encoding="utf-8"?>
<sst xmlns="http://schemas.openxmlformats.org/spreadsheetml/2006/main" count="92" uniqueCount="61">
  <si>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</si>
  <si>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</si>
  <si>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</si>
  <si>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</si>
  <si>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</si>
  <si>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</si>
  <si>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</si>
  <si>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</si>
  <si>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</si>
  <si>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</si>
  <si>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</si>
  <si>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</si>
  <si>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</si>
  <si>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</si>
  <si>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</si>
  <si>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</si>
  <si>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</si>
  <si>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</si>
  <si>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</si>
  <si>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</si>
  <si>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</si>
  <si>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</si>
  <si>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</si>
  <si>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</si>
  <si>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</si>
  <si>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</si>
  <si>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</si>
  <si>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</si>
  <si>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</si>
  <si>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</si>
  <si>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</si>
  <si>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</si>
  <si>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</si>
  <si>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</si>
  <si>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</si>
  <si>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</si>
  <si>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</si>
  <si>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</si>
  <si>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</si>
  <si>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</si>
  <si>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</si>
  <si>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</si>
  <si>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</si>
  <si>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 xml:space="preserve">Monica Gramajo </t>
  </si>
  <si>
    <t>Asesor encargado de asunstos con INTECAP</t>
  </si>
  <si>
    <t>Claudia Ruiz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</si>
  <si>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</si>
  <si>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</si>
  <si>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</si>
  <si>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</si>
  <si>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</si>
  <si>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</si>
  <si>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Julio Rene Alarcon Aquino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</si>
  <si>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</si>
  <si>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</si>
  <si>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</si>
  <si>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</si>
  <si>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</si>
  <si>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Tecnico en compras y almacen</t>
  </si>
  <si>
    <t>CORRESPONDE AL MES DE:          MAYO DEL 2024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</si>
  <si>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04 de  junio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</si>
</sst>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5"/>
  <sheetViews>
    <sheetView showGridLines="0" tabSelected="1" view="pageBreakPreview" topLeftCell="A19" zoomScale="60" zoomScaleNormal="100" workbookViewId="0">
      <selection activeCell="B10" sqref="B10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50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51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52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60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59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3" t="s">
        <v>27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21" customHeight="1" x14ac:dyDescent="0.25">
      <c r="A14" s="32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38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39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45</v>
      </c>
      <c r="D22" s="22" t="s">
        <v>46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/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36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0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38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35</v>
      </c>
      <c r="F29" s="20">
        <f>+F25</f>
        <v>0</v>
      </c>
      <c r="G29" s="20">
        <f t="shared" ref="G29:R29" si="5">+G25</f>
        <v>0</v>
      </c>
      <c r="H29" s="20">
        <f t="shared" si="5"/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0</v>
      </c>
    </row>
    <row r="30" spans="1:18" ht="36" x14ac:dyDescent="0.25">
      <c r="A30" s="16">
        <v>9</v>
      </c>
      <c r="B30" s="16">
        <v>81</v>
      </c>
      <c r="C30" s="17" t="s">
        <v>41</v>
      </c>
      <c r="D30" s="18" t="s">
        <v>42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hidden="1" customHeight="1" x14ac:dyDescent="0.25">
      <c r="A31" s="16"/>
      <c r="B31" s="16">
        <v>81</v>
      </c>
      <c r="C31" s="17"/>
      <c r="D31" s="18" t="s">
        <v>37</v>
      </c>
      <c r="E31" s="19" t="s">
        <v>24</v>
      </c>
      <c r="F31" s="20"/>
      <c r="G31" s="27"/>
      <c r="H31" s="20">
        <v>0</v>
      </c>
      <c r="I31" s="20"/>
      <c r="J31" s="20"/>
      <c r="K31" s="20"/>
      <c r="L31" s="20"/>
      <c r="M31" s="20"/>
      <c r="N31" s="20"/>
      <c r="O31" s="20">
        <f t="shared" si="6"/>
        <v>0</v>
      </c>
      <c r="P31" s="20"/>
      <c r="Q31" s="20">
        <f t="shared" si="7"/>
        <v>0</v>
      </c>
      <c r="R31" s="20"/>
    </row>
    <row r="32" spans="1:18" ht="51.75" customHeight="1" x14ac:dyDescent="0.25">
      <c r="A32" s="16">
        <v>10</v>
      </c>
      <c r="B32" s="16">
        <v>81</v>
      </c>
      <c r="C32" s="17" t="s">
        <v>57</v>
      </c>
      <c r="D32" s="18" t="s">
        <v>58</v>
      </c>
      <c r="E32" s="19" t="s">
        <v>24</v>
      </c>
      <c r="F32" s="20"/>
      <c r="G32" s="27"/>
      <c r="H32" s="20">
        <v>10000</v>
      </c>
      <c r="I32" s="20"/>
      <c r="J32" s="20"/>
      <c r="K32" s="20"/>
      <c r="L32" s="20"/>
      <c r="M32" s="20"/>
      <c r="N32" s="20"/>
      <c r="O32" s="20">
        <f t="shared" ref="O32" si="8">SUM(F32:N32)</f>
        <v>10000</v>
      </c>
      <c r="P32" s="20"/>
      <c r="Q32" s="20">
        <f t="shared" ref="Q32" si="9">+O32-P32</f>
        <v>10000</v>
      </c>
      <c r="R32" s="20"/>
    </row>
    <row r="33" spans="1:18" ht="51.75" customHeight="1" x14ac:dyDescent="0.25">
      <c r="A33" s="16">
        <v>11</v>
      </c>
      <c r="B33" s="16">
        <v>81</v>
      </c>
      <c r="C33" s="17" t="s">
        <v>43</v>
      </c>
      <c r="D33" s="18" t="s">
        <v>44</v>
      </c>
      <c r="E33" s="19" t="s">
        <v>24</v>
      </c>
      <c r="F33" s="20"/>
      <c r="G33" s="27"/>
      <c r="H33" s="20">
        <v>16000</v>
      </c>
      <c r="I33" s="20"/>
      <c r="J33" s="20"/>
      <c r="K33" s="20"/>
      <c r="L33" s="20"/>
      <c r="M33" s="20"/>
      <c r="N33" s="20"/>
      <c r="O33" s="20">
        <f t="shared" ref="O33:O34" si="10">SUM(F33:N33)</f>
        <v>16000</v>
      </c>
      <c r="P33" s="20"/>
      <c r="Q33" s="20">
        <f t="shared" ref="Q33:Q34" si="11">+O33-P33</f>
        <v>16000</v>
      </c>
      <c r="R33" s="20"/>
    </row>
    <row r="34" spans="1:18" ht="51.75" customHeight="1" x14ac:dyDescent="0.25">
      <c r="A34" s="16">
        <v>12</v>
      </c>
      <c r="B34" s="16">
        <v>81</v>
      </c>
      <c r="C34" s="17" t="s">
        <v>47</v>
      </c>
      <c r="D34" s="18" t="s">
        <v>48</v>
      </c>
      <c r="E34" s="19" t="s">
        <v>24</v>
      </c>
      <c r="F34" s="20"/>
      <c r="G34" s="27"/>
      <c r="H34" s="20">
        <v>4000</v>
      </c>
      <c r="I34" s="20"/>
      <c r="J34" s="20"/>
      <c r="K34" s="20"/>
      <c r="L34" s="20"/>
      <c r="M34" s="20"/>
      <c r="N34" s="20"/>
      <c r="O34" s="20">
        <f t="shared" si="10"/>
        <v>4000</v>
      </c>
      <c r="P34" s="20"/>
      <c r="Q34" s="20">
        <f t="shared" si="11"/>
        <v>4000</v>
      </c>
      <c r="R34" s="20"/>
    </row>
    <row r="35" spans="1:18" ht="22.5" customHeight="1" x14ac:dyDescent="0.25">
      <c r="A35" s="23"/>
      <c r="B35" s="24"/>
      <c r="C35" s="28"/>
      <c r="D35" s="29"/>
      <c r="E35" s="29" t="s">
        <v>40</v>
      </c>
      <c r="F35" s="30">
        <f t="shared" ref="F35:R35" si="12">SUM(F29:F34)</f>
        <v>0</v>
      </c>
      <c r="G35" s="30">
        <f t="shared" si="12"/>
        <v>0</v>
      </c>
      <c r="H35" s="30">
        <f t="shared" si="12"/>
        <v>124500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124500</v>
      </c>
      <c r="P35" s="30">
        <f t="shared" si="12"/>
        <v>0</v>
      </c>
      <c r="Q35" s="30">
        <f t="shared" si="12"/>
        <v>124500</v>
      </c>
      <c r="R35" s="30">
        <f t="shared" si="12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74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2024-06-04T16:38:53Z</cp:lastPrinted>
  <dcterms:created xsi:type="dcterms:W3CDTF">2017-12-05T18:01:17Z</dcterms:created>
  <dcterms:modified xsi:type="dcterms:W3CDTF">2024-06-04T16:45:29Z</dcterms:modified>
</cp:coreProperties>
</file>