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ABRIL\"/>
    </mc:Choice>
  </mc:AlternateContent>
  <xr:revisionPtr revIDLastSave="0" documentId="8_{1AEEEE8B-6049-4717-B182-0121E86DD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Titles" localSheetId="0">ABRIL!$9:$9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30" i="1"/>
  <c r="K29" i="1"/>
  <c r="K28" i="1"/>
  <c r="K25" i="1"/>
  <c r="L25" i="1" s="1"/>
  <c r="K24" i="1"/>
  <c r="K23" i="1"/>
  <c r="L23" i="1" s="1"/>
  <c r="K22" i="1"/>
  <c r="K21" i="1"/>
  <c r="L21" i="1" s="1"/>
  <c r="K20" i="1"/>
  <c r="K19" i="1"/>
  <c r="K18" i="1"/>
  <c r="K17" i="1"/>
  <c r="K16" i="1"/>
  <c r="K15" i="1"/>
  <c r="K14" i="1"/>
  <c r="K13" i="1"/>
  <c r="K12" i="1"/>
  <c r="K11" i="1"/>
  <c r="J10" i="1"/>
  <c r="J28" i="1"/>
  <c r="J14" i="1"/>
  <c r="J11" i="1"/>
  <c r="I28" i="1"/>
  <c r="I14" i="1"/>
  <c r="I11" i="1"/>
  <c r="I10" i="1"/>
  <c r="F14" i="1"/>
  <c r="F11" i="1"/>
  <c r="H28" i="1"/>
  <c r="H14" i="1"/>
  <c r="H11" i="1"/>
  <c r="H10" i="1" s="1"/>
  <c r="G28" i="1"/>
  <c r="G14" i="1"/>
  <c r="G11" i="1"/>
  <c r="G10" i="1" l="1"/>
  <c r="L30" i="1"/>
  <c r="L29" i="1"/>
  <c r="L24" i="1"/>
  <c r="L22" i="1"/>
  <c r="L20" i="1"/>
  <c r="L19" i="1"/>
  <c r="L18" i="1"/>
  <c r="L17" i="1"/>
  <c r="L16" i="1"/>
  <c r="L15" i="1"/>
  <c r="L13" i="1"/>
  <c r="L12" i="1"/>
  <c r="L14" i="1" l="1"/>
  <c r="L11" i="1" l="1"/>
  <c r="F28" i="1"/>
  <c r="L28" i="1" s="1"/>
  <c r="F10" i="1" l="1"/>
  <c r="L10" i="1" s="1"/>
</calcChain>
</file>

<file path=xl/sharedStrings.xml><?xml version="1.0" encoding="utf-8"?>
<sst xmlns="http://schemas.openxmlformats.org/spreadsheetml/2006/main" count="78" uniqueCount="63">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</sst>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6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Zeros="0" tabSelected="1" topLeftCell="A7" zoomScale="110" zoomScaleNormal="110" zoomScaleSheetLayoutView="115" zoomScalePageLayoutView="70" workbookViewId="0">
      <selection activeCell="O7" sqref="O7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0.140625" style="1" customWidth="1"/>
    <col min="4" max="4" width="22.42578125" style="1" customWidth="1"/>
    <col min="5" max="5" width="13.140625" style="1" customWidth="1"/>
    <col min="6" max="7" width="9.28515625" style="1" customWidth="1"/>
    <col min="8" max="10" width="9.42578125" style="1" customWidth="1"/>
    <col min="11" max="12" width="13.140625" style="1" customWidth="1"/>
    <col min="13" max="13" width="18.85546875" style="1" customWidth="1"/>
    <col min="14" max="16384" width="11.42578125" style="1"/>
  </cols>
  <sheetData>
    <row r="1" spans="1:13" ht="43.5" customHeight="1" x14ac:dyDescent="0.2">
      <c r="A1" s="40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6.5" customHeight="1" x14ac:dyDescent="0.2">
      <c r="A2" s="42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20.25" customHeight="1" x14ac:dyDescent="0.2">
      <c r="A3" s="48" t="s">
        <v>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0.25" customHeight="1" x14ac:dyDescent="0.2">
      <c r="A4" s="49" t="s">
        <v>26</v>
      </c>
      <c r="B4" s="49"/>
      <c r="C4" s="52" t="s">
        <v>29</v>
      </c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30" customHeight="1" x14ac:dyDescent="0.2">
      <c r="A5" s="50" t="s">
        <v>20</v>
      </c>
      <c r="B5" s="51"/>
      <c r="C5" s="52" t="s">
        <v>49</v>
      </c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23.25" customHeight="1" x14ac:dyDescent="0.2">
      <c r="A6" s="50" t="s">
        <v>35</v>
      </c>
      <c r="B6" s="51"/>
      <c r="C6" s="45" t="s">
        <v>50</v>
      </c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44.25" customHeight="1" x14ac:dyDescent="0.2">
      <c r="A7" s="53" t="s">
        <v>27</v>
      </c>
      <c r="B7" s="54"/>
      <c r="C7" s="65" t="s">
        <v>30</v>
      </c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21" customHeight="1" x14ac:dyDescent="0.2">
      <c r="A8" s="53" t="s">
        <v>28</v>
      </c>
      <c r="B8" s="54"/>
      <c r="C8" s="58" t="s">
        <v>31</v>
      </c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32" t="s">
        <v>45</v>
      </c>
      <c r="H9" s="32" t="s">
        <v>53</v>
      </c>
      <c r="I9" s="32" t="s">
        <v>56</v>
      </c>
      <c r="J9" s="32" t="s">
        <v>60</v>
      </c>
      <c r="K9" s="39" t="s">
        <v>23</v>
      </c>
      <c r="L9" s="39" t="s">
        <v>24</v>
      </c>
      <c r="M9" s="27" t="s">
        <v>25</v>
      </c>
    </row>
    <row r="10" spans="1:13" ht="73.5" customHeight="1" x14ac:dyDescent="0.2">
      <c r="A10" s="34">
        <v>1</v>
      </c>
      <c r="B10" s="36" t="s">
        <v>40</v>
      </c>
      <c r="C10" s="6"/>
      <c r="D10" s="7"/>
      <c r="E10" s="13" t="s">
        <v>3</v>
      </c>
      <c r="F10" s="14">
        <f>SUM(F11+F18+F25)</f>
        <v>59850</v>
      </c>
      <c r="G10" s="14">
        <f>+G11+G18+G25</f>
        <v>1634</v>
      </c>
      <c r="H10" s="14">
        <f>+H11+H18+H25</f>
        <v>3941</v>
      </c>
      <c r="I10" s="14">
        <f>+I11+I18+I25</f>
        <v>6648</v>
      </c>
      <c r="J10" s="14">
        <f>+J11+J18+J25</f>
        <v>4814</v>
      </c>
      <c r="K10" s="14">
        <f t="shared" ref="K10:K25" si="0">+G10+H10+I10+J10</f>
        <v>17037</v>
      </c>
      <c r="L10" s="15">
        <f t="shared" ref="L10:L21" si="1">+K10/F10</f>
        <v>0.28466165413533834</v>
      </c>
      <c r="M10" s="16"/>
    </row>
    <row r="11" spans="1:13" ht="47.25" customHeight="1" x14ac:dyDescent="0.2">
      <c r="A11" s="2"/>
      <c r="B11" s="6"/>
      <c r="C11" s="3" t="s">
        <v>43</v>
      </c>
      <c r="D11" s="7"/>
      <c r="E11" s="13" t="s">
        <v>3</v>
      </c>
      <c r="F11" s="14">
        <f>+F12+F13</f>
        <v>43560</v>
      </c>
      <c r="G11" s="14">
        <f>+G12+G13</f>
        <v>1352</v>
      </c>
      <c r="H11" s="14">
        <f>+H12+H13</f>
        <v>3475</v>
      </c>
      <c r="I11" s="14">
        <f>+I12+I13</f>
        <v>4931</v>
      </c>
      <c r="J11" s="14">
        <f>+J12+J13</f>
        <v>4411</v>
      </c>
      <c r="K11" s="14">
        <f t="shared" si="0"/>
        <v>14169</v>
      </c>
      <c r="L11" s="15">
        <f t="shared" si="1"/>
        <v>0.32527548209366391</v>
      </c>
      <c r="M11" s="17"/>
    </row>
    <row r="12" spans="1:13" ht="28.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0">
        <v>2649</v>
      </c>
      <c r="K12" s="21">
        <f t="shared" si="0"/>
        <v>7008</v>
      </c>
      <c r="L12" s="22">
        <f t="shared" si="1"/>
        <v>0.29461470551141378</v>
      </c>
      <c r="M12" s="17"/>
    </row>
    <row r="13" spans="1:13" ht="35.25" customHeight="1" x14ac:dyDescent="0.2">
      <c r="A13" s="2"/>
      <c r="B13" s="6"/>
      <c r="C13" s="6"/>
      <c r="D13" s="3" t="s">
        <v>11</v>
      </c>
      <c r="E13" s="18" t="s">
        <v>3</v>
      </c>
      <c r="F13" s="19">
        <v>19773</v>
      </c>
      <c r="G13" s="20">
        <v>1124</v>
      </c>
      <c r="H13" s="20">
        <v>2283</v>
      </c>
      <c r="I13" s="20">
        <v>1992</v>
      </c>
      <c r="J13" s="20">
        <v>1762</v>
      </c>
      <c r="K13" s="21">
        <f t="shared" si="0"/>
        <v>7161</v>
      </c>
      <c r="L13" s="22">
        <f t="shared" si="1"/>
        <v>0.36216052192383552</v>
      </c>
      <c r="M13" s="17"/>
    </row>
    <row r="14" spans="1:13" ht="63" customHeight="1" x14ac:dyDescent="0.2">
      <c r="A14" s="2"/>
      <c r="B14" s="6"/>
      <c r="C14" s="33" t="s">
        <v>41</v>
      </c>
      <c r="D14" s="10"/>
      <c r="E14" s="23" t="s">
        <v>8</v>
      </c>
      <c r="F14" s="14">
        <f>+F15+F16+F17</f>
        <v>12647</v>
      </c>
      <c r="G14" s="14">
        <f>+G15+G16+G17</f>
        <v>944</v>
      </c>
      <c r="H14" s="14">
        <f>+H15+H16+H17</f>
        <v>1282</v>
      </c>
      <c r="I14" s="14">
        <f>+I15+I16+I17</f>
        <v>1161</v>
      </c>
      <c r="J14" s="14">
        <f>+J15+J16+J17</f>
        <v>1233</v>
      </c>
      <c r="K14" s="14">
        <f t="shared" si="0"/>
        <v>4620</v>
      </c>
      <c r="L14" s="15">
        <f t="shared" si="1"/>
        <v>0.36530402466988221</v>
      </c>
      <c r="M14" s="19"/>
    </row>
    <row r="15" spans="1:13" ht="34.5" customHeight="1" x14ac:dyDescent="0.2">
      <c r="A15" s="2"/>
      <c r="B15" s="6"/>
      <c r="C15" s="10"/>
      <c r="D15" s="33" t="s">
        <v>12</v>
      </c>
      <c r="E15" s="24" t="s">
        <v>8</v>
      </c>
      <c r="F15" s="19">
        <v>10000</v>
      </c>
      <c r="G15" s="20">
        <v>426</v>
      </c>
      <c r="H15" s="20">
        <v>1091</v>
      </c>
      <c r="I15" s="20">
        <v>1042</v>
      </c>
      <c r="J15" s="20">
        <v>1002</v>
      </c>
      <c r="K15" s="21">
        <f t="shared" si="0"/>
        <v>3561</v>
      </c>
      <c r="L15" s="22">
        <f t="shared" si="1"/>
        <v>0.35610000000000003</v>
      </c>
      <c r="M15" s="17"/>
    </row>
    <row r="16" spans="1:13" ht="29.2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0">
        <v>38</v>
      </c>
      <c r="K16" s="21">
        <f t="shared" si="0"/>
        <v>125</v>
      </c>
      <c r="L16" s="22">
        <f t="shared" si="1"/>
        <v>0.3125</v>
      </c>
      <c r="M16" s="17"/>
    </row>
    <row r="17" spans="1:13" ht="55.5" customHeight="1" x14ac:dyDescent="0.2">
      <c r="A17" s="2"/>
      <c r="B17" s="6"/>
      <c r="C17" s="10"/>
      <c r="D17" s="33" t="s">
        <v>36</v>
      </c>
      <c r="E17" s="24" t="s">
        <v>8</v>
      </c>
      <c r="F17" s="19">
        <v>2247</v>
      </c>
      <c r="G17" s="20">
        <v>491</v>
      </c>
      <c r="H17" s="20">
        <v>151</v>
      </c>
      <c r="I17" s="37">
        <v>99</v>
      </c>
      <c r="J17" s="37">
        <v>193</v>
      </c>
      <c r="K17" s="21">
        <f t="shared" si="0"/>
        <v>934</v>
      </c>
      <c r="L17" s="22">
        <f t="shared" si="1"/>
        <v>0.41566533155318203</v>
      </c>
      <c r="M17" s="17"/>
    </row>
    <row r="18" spans="1:13" ht="60.75" customHeight="1" x14ac:dyDescent="0.2">
      <c r="A18" s="2"/>
      <c r="B18" s="6"/>
      <c r="C18" s="3" t="s">
        <v>42</v>
      </c>
      <c r="D18" s="10"/>
      <c r="E18" s="13" t="s">
        <v>3</v>
      </c>
      <c r="F18" s="25">
        <v>11473</v>
      </c>
      <c r="G18" s="26">
        <v>240</v>
      </c>
      <c r="H18" s="26">
        <v>441</v>
      </c>
      <c r="I18" s="26">
        <v>540</v>
      </c>
      <c r="J18" s="26">
        <v>335</v>
      </c>
      <c r="K18" s="14">
        <f t="shared" si="0"/>
        <v>1556</v>
      </c>
      <c r="L18" s="15">
        <f t="shared" si="1"/>
        <v>0.13562276649524971</v>
      </c>
      <c r="M18" s="19"/>
    </row>
    <row r="19" spans="1:13" ht="94.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0">
        <v>1261</v>
      </c>
      <c r="K19" s="21">
        <f t="shared" si="0"/>
        <v>4097</v>
      </c>
      <c r="L19" s="22">
        <f t="shared" si="1"/>
        <v>0.34011290054789972</v>
      </c>
      <c r="M19" s="5"/>
    </row>
    <row r="20" spans="1:13" ht="70.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0">
        <v>57</v>
      </c>
      <c r="K20" s="21">
        <f t="shared" si="0"/>
        <v>157</v>
      </c>
      <c r="L20" s="22">
        <f t="shared" si="1"/>
        <v>0.26166666666666666</v>
      </c>
      <c r="M20" s="5"/>
    </row>
    <row r="21" spans="1:13" ht="42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8" t="s">
        <v>61</v>
      </c>
      <c r="K21" s="21">
        <f t="shared" si="0"/>
        <v>10</v>
      </c>
      <c r="L21" s="22">
        <f t="shared" si="1"/>
        <v>0.15384615384615385</v>
      </c>
      <c r="M21" s="5"/>
    </row>
    <row r="22" spans="1:13" ht="77.25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7">
        <v>152</v>
      </c>
      <c r="I22" s="37">
        <v>146</v>
      </c>
      <c r="J22" s="37">
        <v>168</v>
      </c>
      <c r="K22" s="21">
        <f t="shared" si="0"/>
        <v>593</v>
      </c>
      <c r="L22" s="22">
        <f>+K22/F22</f>
        <v>0.39533333333333331</v>
      </c>
      <c r="M22" s="5"/>
    </row>
    <row r="23" spans="1:13" ht="48.75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8" t="s">
        <v>62</v>
      </c>
      <c r="K23" s="21">
        <f t="shared" si="0"/>
        <v>120</v>
      </c>
      <c r="L23" s="22">
        <f>+K23/F23</f>
        <v>7.1132187314759926E-2</v>
      </c>
      <c r="M23" s="17"/>
    </row>
    <row r="24" spans="1:13" ht="54.7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0">
        <v>9898</v>
      </c>
      <c r="K24" s="21">
        <f t="shared" si="0"/>
        <v>28782</v>
      </c>
      <c r="L24" s="22">
        <f>+K24/F24</f>
        <v>0.29873270574070809</v>
      </c>
      <c r="M24" s="17"/>
    </row>
    <row r="25" spans="1:13" ht="105.75" customHeight="1" x14ac:dyDescent="0.2">
      <c r="A25" s="2"/>
      <c r="B25" s="6"/>
      <c r="C25" s="33" t="s">
        <v>37</v>
      </c>
      <c r="D25" s="3"/>
      <c r="E25" s="23" t="s">
        <v>3</v>
      </c>
      <c r="F25" s="25">
        <v>4817</v>
      </c>
      <c r="G25" s="29" t="s">
        <v>52</v>
      </c>
      <c r="H25" s="29" t="s">
        <v>54</v>
      </c>
      <c r="I25" s="38">
        <v>1177</v>
      </c>
      <c r="J25" s="38">
        <v>68</v>
      </c>
      <c r="K25" s="14">
        <f t="shared" si="0"/>
        <v>1312</v>
      </c>
      <c r="L25" s="15">
        <f>+K25/F25</f>
        <v>0.2723686942080133</v>
      </c>
      <c r="M25" s="17"/>
    </row>
    <row r="26" spans="1:13" ht="45" customHeight="1" x14ac:dyDescent="0.2">
      <c r="A26" s="55" t="s">
        <v>27</v>
      </c>
      <c r="B26" s="56"/>
      <c r="C26" s="59" t="s">
        <v>32</v>
      </c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 ht="19.5" customHeight="1" x14ac:dyDescent="0.2">
      <c r="A27" s="57" t="s">
        <v>28</v>
      </c>
      <c r="B27" s="57"/>
      <c r="C27" s="62" t="s">
        <v>33</v>
      </c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3" ht="54.75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2">+F29+F30</f>
        <v>70225</v>
      </c>
      <c r="G28" s="25">
        <f>+G29+G30</f>
        <v>4407</v>
      </c>
      <c r="H28" s="25">
        <f>+H29+H30</f>
        <v>8715</v>
      </c>
      <c r="I28" s="25">
        <f>+I29+I30</f>
        <v>5720</v>
      </c>
      <c r="J28" s="25">
        <f>+J29+J30</f>
        <v>6358</v>
      </c>
      <c r="K28" s="14">
        <f>+G28+H28+I28+J28</f>
        <v>25200</v>
      </c>
      <c r="L28" s="15">
        <f>+K28/F28</f>
        <v>0.35884656461374154</v>
      </c>
      <c r="M28" s="9"/>
    </row>
    <row r="29" spans="1:13" ht="66" customHeight="1" x14ac:dyDescent="0.2">
      <c r="A29" s="2"/>
      <c r="B29" s="11"/>
      <c r="C29" s="33" t="s">
        <v>18</v>
      </c>
      <c r="D29" s="2"/>
      <c r="E29" s="13" t="s">
        <v>6</v>
      </c>
      <c r="F29" s="25">
        <v>69356</v>
      </c>
      <c r="G29" s="26">
        <v>4357</v>
      </c>
      <c r="H29" s="26">
        <v>8601</v>
      </c>
      <c r="I29" s="26">
        <v>5606</v>
      </c>
      <c r="J29" s="26">
        <v>6254</v>
      </c>
      <c r="K29" s="14">
        <f>+G29+H29+I29+J29</f>
        <v>24818</v>
      </c>
      <c r="L29" s="15">
        <f>+K29/F29</f>
        <v>0.35783493857777265</v>
      </c>
      <c r="M29" s="4"/>
    </row>
    <row r="30" spans="1:13" ht="93.75" customHeight="1" x14ac:dyDescent="0.2">
      <c r="A30" s="2"/>
      <c r="B30" s="6"/>
      <c r="C30" s="33" t="s">
        <v>19</v>
      </c>
      <c r="D30" s="2"/>
      <c r="E30" s="13" t="s">
        <v>6</v>
      </c>
      <c r="F30" s="25">
        <v>869</v>
      </c>
      <c r="G30" s="26">
        <v>50</v>
      </c>
      <c r="H30" s="26">
        <v>114</v>
      </c>
      <c r="I30" s="26">
        <v>114</v>
      </c>
      <c r="J30" s="26">
        <v>104</v>
      </c>
      <c r="K30" s="14">
        <f>+G30+H30+I30+J30</f>
        <v>382</v>
      </c>
      <c r="L30" s="15">
        <f>+K30/F30</f>
        <v>0.43958573072497126</v>
      </c>
      <c r="M30" s="4"/>
    </row>
  </sheetData>
  <mergeCells count="17">
    <mergeCell ref="A7:B7"/>
    <mergeCell ref="A8:B8"/>
    <mergeCell ref="A26:B26"/>
    <mergeCell ref="A27:B27"/>
    <mergeCell ref="C8:M8"/>
    <mergeCell ref="C26:M26"/>
    <mergeCell ref="C27:M27"/>
    <mergeCell ref="C7:M7"/>
    <mergeCell ref="A1:M1"/>
    <mergeCell ref="A2:M2"/>
    <mergeCell ref="C6:M6"/>
    <mergeCell ref="A3:M3"/>
    <mergeCell ref="A4:B4"/>
    <mergeCell ref="A5:B5"/>
    <mergeCell ref="A6:B6"/>
    <mergeCell ref="C4:M4"/>
    <mergeCell ref="C5:M5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2024-05-02T21:24:05Z</cp:lastPrinted>
  <dcterms:created xsi:type="dcterms:W3CDTF">2019-01-08T14:24:40Z</dcterms:created>
  <dcterms:modified xsi:type="dcterms:W3CDTF">2024-05-02T21:43:58Z</dcterms:modified>
</cp:coreProperties>
</file>