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Nueva carpeta\"/>
    </mc:Choice>
  </mc:AlternateContent>
  <xr:revisionPtr revIDLastSave="0" documentId="8_{FD7855B1-0A1D-46FB-AA35-37F51B3CB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Print_Titles" localSheetId="0">ENERO!$9:$9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8" i="1"/>
  <c r="I25" i="1"/>
  <c r="J25" i="1" s="1"/>
  <c r="I30" i="1"/>
  <c r="I29" i="1"/>
  <c r="I28" i="1"/>
  <c r="I24" i="1"/>
  <c r="I23" i="1"/>
  <c r="J23" i="1" s="1"/>
  <c r="I22" i="1"/>
  <c r="I21" i="1"/>
  <c r="J21" i="1" s="1"/>
  <c r="I20" i="1"/>
  <c r="I19" i="1"/>
  <c r="I17" i="1"/>
  <c r="I13" i="1"/>
  <c r="I12" i="1"/>
  <c r="H28" i="1"/>
  <c r="H14" i="1"/>
  <c r="H11" i="1"/>
  <c r="H10" i="1" s="1"/>
  <c r="G28" i="1"/>
  <c r="G14" i="1"/>
  <c r="G11" i="1"/>
  <c r="I11" i="1" s="1"/>
  <c r="G10" i="1" l="1"/>
  <c r="I10" i="1" s="1"/>
  <c r="I14" i="1"/>
  <c r="J30" i="1"/>
  <c r="J29" i="1"/>
  <c r="J24" i="1"/>
  <c r="J22" i="1"/>
  <c r="J20" i="1"/>
  <c r="J19" i="1"/>
  <c r="J18" i="1"/>
  <c r="J17" i="1"/>
  <c r="J16" i="1"/>
  <c r="J15" i="1"/>
  <c r="J13" i="1"/>
  <c r="J12" i="1"/>
  <c r="J14" i="1" l="1"/>
  <c r="J11" i="1" l="1"/>
  <c r="F28" i="1"/>
  <c r="J28" i="1" s="1"/>
  <c r="F10" i="1" l="1"/>
  <c r="J10" i="1" s="1"/>
</calcChain>
</file>

<file path=xl/sharedStrings.xml><?xml version="1.0" encoding="utf-8"?>
<sst xmlns="http://schemas.openxmlformats.org/spreadsheetml/2006/main" count="72" uniqueCount="57">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</sst>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4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Zeros="0" tabSelected="1" zoomScale="110" zoomScaleNormal="110" zoomScaleSheetLayoutView="115" zoomScalePageLayoutView="70" workbookViewId="0">
      <selection activeCell="N10" sqref="N10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1.85546875" style="1" customWidth="1"/>
    <col min="4" max="4" width="24.7109375" style="1" customWidth="1"/>
    <col min="5" max="5" width="13.140625" style="1" customWidth="1"/>
    <col min="6" max="6" width="9.28515625" style="1" customWidth="1"/>
    <col min="7" max="8" width="10" style="1" customWidth="1"/>
    <col min="9" max="9" width="15.140625" style="1" customWidth="1"/>
    <col min="10" max="10" width="15.28515625" style="1" customWidth="1"/>
    <col min="11" max="11" width="18.85546875" style="1" customWidth="1"/>
    <col min="12" max="16384" width="11.42578125" style="1"/>
  </cols>
  <sheetData>
    <row r="1" spans="1:11" ht="43.5" customHeight="1" x14ac:dyDescent="0.2">
      <c r="A1" s="51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 x14ac:dyDescent="0.2">
      <c r="A2" s="53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20.25" customHeight="1" x14ac:dyDescent="0.2">
      <c r="A3" s="59" t="s">
        <v>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20.25" customHeight="1" x14ac:dyDescent="0.2">
      <c r="A4" s="60" t="s">
        <v>27</v>
      </c>
      <c r="B4" s="60"/>
      <c r="C4" s="63" t="s">
        <v>30</v>
      </c>
      <c r="D4" s="63"/>
      <c r="E4" s="63"/>
      <c r="F4" s="63"/>
      <c r="G4" s="63"/>
      <c r="H4" s="63"/>
      <c r="I4" s="63"/>
      <c r="J4" s="63"/>
      <c r="K4" s="63"/>
    </row>
    <row r="5" spans="1:11" ht="30" customHeight="1" x14ac:dyDescent="0.2">
      <c r="A5" s="61" t="s">
        <v>20</v>
      </c>
      <c r="B5" s="62"/>
      <c r="C5" s="63" t="s">
        <v>50</v>
      </c>
      <c r="D5" s="63"/>
      <c r="E5" s="63"/>
      <c r="F5" s="63"/>
      <c r="G5" s="63"/>
      <c r="H5" s="63"/>
      <c r="I5" s="63"/>
      <c r="J5" s="63"/>
      <c r="K5" s="63"/>
    </row>
    <row r="6" spans="1:11" ht="23.25" customHeight="1" x14ac:dyDescent="0.2">
      <c r="A6" s="61" t="s">
        <v>36</v>
      </c>
      <c r="B6" s="62"/>
      <c r="C6" s="56" t="s">
        <v>51</v>
      </c>
      <c r="D6" s="57"/>
      <c r="E6" s="57"/>
      <c r="F6" s="57"/>
      <c r="G6" s="57"/>
      <c r="H6" s="57"/>
      <c r="I6" s="57"/>
      <c r="J6" s="57"/>
      <c r="K6" s="58"/>
    </row>
    <row r="7" spans="1:11" ht="44.25" customHeight="1" x14ac:dyDescent="0.2">
      <c r="A7" s="38" t="s">
        <v>28</v>
      </c>
      <c r="B7" s="39"/>
      <c r="C7" s="50" t="s">
        <v>31</v>
      </c>
      <c r="D7" s="50"/>
      <c r="E7" s="50"/>
      <c r="F7" s="50"/>
      <c r="G7" s="50"/>
      <c r="H7" s="50"/>
      <c r="I7" s="50"/>
      <c r="J7" s="50"/>
      <c r="K7" s="50"/>
    </row>
    <row r="8" spans="1:11" ht="21" customHeight="1" x14ac:dyDescent="0.2">
      <c r="A8" s="38" t="s">
        <v>29</v>
      </c>
      <c r="B8" s="39"/>
      <c r="C8" s="43" t="s">
        <v>32</v>
      </c>
      <c r="D8" s="43"/>
      <c r="E8" s="43"/>
      <c r="F8" s="43"/>
      <c r="G8" s="43"/>
      <c r="H8" s="43"/>
      <c r="I8" s="43"/>
      <c r="J8" s="43"/>
      <c r="K8" s="43"/>
    </row>
    <row r="9" spans="1:11" ht="51" customHeight="1" x14ac:dyDescent="0.2">
      <c r="A9" s="30" t="s">
        <v>35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23</v>
      </c>
      <c r="G9" s="32" t="s">
        <v>46</v>
      </c>
      <c r="H9" s="32" t="s">
        <v>54</v>
      </c>
      <c r="I9" s="27" t="s">
        <v>24</v>
      </c>
      <c r="J9" s="27" t="s">
        <v>25</v>
      </c>
      <c r="K9" s="27" t="s">
        <v>26</v>
      </c>
    </row>
    <row r="10" spans="1:11" ht="73.5" customHeight="1" x14ac:dyDescent="0.2">
      <c r="A10" s="34">
        <v>1</v>
      </c>
      <c r="B10" s="36" t="s">
        <v>41</v>
      </c>
      <c r="C10" s="6"/>
      <c r="D10" s="7"/>
      <c r="E10" s="13" t="s">
        <v>3</v>
      </c>
      <c r="F10" s="14">
        <f>SUM(F11+F18+F25)</f>
        <v>56415</v>
      </c>
      <c r="G10" s="14">
        <f>+G11+G18+G25</f>
        <v>1634</v>
      </c>
      <c r="H10" s="14">
        <f>+H11+H18+H25</f>
        <v>3941</v>
      </c>
      <c r="I10" s="14">
        <f t="shared" ref="I10:I25" si="0">+G10+H10</f>
        <v>5575</v>
      </c>
      <c r="J10" s="15">
        <f t="shared" ref="J10:J21" si="1">+I10/F10</f>
        <v>9.8821235487015865E-2</v>
      </c>
      <c r="K10" s="16"/>
    </row>
    <row r="11" spans="1:11" ht="39.75" customHeight="1" x14ac:dyDescent="0.2">
      <c r="A11" s="2"/>
      <c r="B11" s="6"/>
      <c r="C11" s="3" t="s">
        <v>44</v>
      </c>
      <c r="D11" s="7"/>
      <c r="E11" s="13" t="s">
        <v>3</v>
      </c>
      <c r="F11" s="14">
        <v>39821</v>
      </c>
      <c r="G11" s="14">
        <f>+G12+G13</f>
        <v>1352</v>
      </c>
      <c r="H11" s="14">
        <f>+H12+H13</f>
        <v>3475</v>
      </c>
      <c r="I11" s="14">
        <f t="shared" si="0"/>
        <v>4827</v>
      </c>
      <c r="J11" s="15">
        <f t="shared" si="1"/>
        <v>0.1212174480801587</v>
      </c>
      <c r="K11" s="17"/>
    </row>
    <row r="12" spans="1:11" ht="21.7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1">
        <f t="shared" si="0"/>
        <v>1420</v>
      </c>
      <c r="J12" s="22">
        <f t="shared" si="1"/>
        <v>5.9696472863328708E-2</v>
      </c>
      <c r="K12" s="17"/>
    </row>
    <row r="13" spans="1:11" ht="30.75" customHeight="1" x14ac:dyDescent="0.2">
      <c r="A13" s="2"/>
      <c r="B13" s="6"/>
      <c r="C13" s="6"/>
      <c r="D13" s="3" t="s">
        <v>11</v>
      </c>
      <c r="E13" s="18" t="s">
        <v>3</v>
      </c>
      <c r="F13" s="19">
        <v>16034</v>
      </c>
      <c r="G13" s="20">
        <v>1124</v>
      </c>
      <c r="H13" s="20">
        <v>2283</v>
      </c>
      <c r="I13" s="21">
        <f t="shared" si="0"/>
        <v>3407</v>
      </c>
      <c r="J13" s="22">
        <f t="shared" si="1"/>
        <v>0.21248596731944619</v>
      </c>
      <c r="K13" s="17"/>
    </row>
    <row r="14" spans="1:11" ht="50.25" customHeight="1" x14ac:dyDescent="0.2">
      <c r="A14" s="2"/>
      <c r="B14" s="6"/>
      <c r="C14" s="33" t="s">
        <v>42</v>
      </c>
      <c r="D14" s="10"/>
      <c r="E14" s="23" t="s">
        <v>8</v>
      </c>
      <c r="F14" s="14">
        <v>16056</v>
      </c>
      <c r="G14" s="14">
        <f>+G15+G16+G17</f>
        <v>944</v>
      </c>
      <c r="H14" s="14">
        <f>+H15+H16+H17</f>
        <v>1282</v>
      </c>
      <c r="I14" s="14">
        <f>+I15+I16+I17</f>
        <v>2226</v>
      </c>
      <c r="J14" s="15">
        <f t="shared" si="1"/>
        <v>0.13863976083707025</v>
      </c>
      <c r="K14" s="19"/>
    </row>
    <row r="15" spans="1:11" ht="34.5" customHeight="1" x14ac:dyDescent="0.2">
      <c r="A15" s="2"/>
      <c r="B15" s="6"/>
      <c r="C15" s="10"/>
      <c r="D15" s="33" t="s">
        <v>12</v>
      </c>
      <c r="E15" s="24" t="s">
        <v>8</v>
      </c>
      <c r="F15" s="19">
        <v>11000</v>
      </c>
      <c r="G15" s="20">
        <v>426</v>
      </c>
      <c r="H15" s="20">
        <v>1091</v>
      </c>
      <c r="I15" s="21">
        <f>+G15+H15</f>
        <v>1517</v>
      </c>
      <c r="J15" s="22">
        <f t="shared" si="1"/>
        <v>0.1379090909090909</v>
      </c>
      <c r="K15" s="17"/>
    </row>
    <row r="16" spans="1:11" ht="29.25" customHeight="1" x14ac:dyDescent="0.2">
      <c r="A16" s="2"/>
      <c r="B16" s="6"/>
      <c r="C16" s="10"/>
      <c r="D16" s="3" t="s">
        <v>13</v>
      </c>
      <c r="E16" s="24" t="s">
        <v>8</v>
      </c>
      <c r="F16" s="19">
        <v>800</v>
      </c>
      <c r="G16" s="20">
        <v>27</v>
      </c>
      <c r="H16" s="20">
        <v>40</v>
      </c>
      <c r="I16" s="21">
        <f>+G16+H16</f>
        <v>67</v>
      </c>
      <c r="J16" s="22">
        <f t="shared" si="1"/>
        <v>8.3750000000000005E-2</v>
      </c>
      <c r="K16" s="17"/>
    </row>
    <row r="17" spans="1:11" ht="44.25" customHeight="1" x14ac:dyDescent="0.2">
      <c r="A17" s="2"/>
      <c r="B17" s="6"/>
      <c r="C17" s="10"/>
      <c r="D17" s="33" t="s">
        <v>37</v>
      </c>
      <c r="E17" s="24" t="s">
        <v>8</v>
      </c>
      <c r="F17" s="19">
        <v>4256</v>
      </c>
      <c r="G17" s="20">
        <v>491</v>
      </c>
      <c r="H17" s="20">
        <v>151</v>
      </c>
      <c r="I17" s="21">
        <f t="shared" si="0"/>
        <v>642</v>
      </c>
      <c r="J17" s="22">
        <f t="shared" si="1"/>
        <v>0.15084586466165414</v>
      </c>
      <c r="K17" s="17"/>
    </row>
    <row r="18" spans="1:11" ht="64.5" customHeight="1" x14ac:dyDescent="0.2">
      <c r="A18" s="2"/>
      <c r="B18" s="6"/>
      <c r="C18" s="33" t="s">
        <v>43</v>
      </c>
      <c r="D18" s="10"/>
      <c r="E18" s="13" t="s">
        <v>3</v>
      </c>
      <c r="F18" s="25">
        <v>11988</v>
      </c>
      <c r="G18" s="26">
        <v>240</v>
      </c>
      <c r="H18" s="26">
        <v>441</v>
      </c>
      <c r="I18" s="14">
        <f t="shared" si="0"/>
        <v>681</v>
      </c>
      <c r="J18" s="15">
        <f t="shared" si="1"/>
        <v>5.680680680680681E-2</v>
      </c>
      <c r="K18" s="19"/>
    </row>
    <row r="19" spans="1:11" ht="83.25" customHeight="1" x14ac:dyDescent="0.2">
      <c r="A19" s="2"/>
      <c r="B19" s="12"/>
      <c r="C19" s="10"/>
      <c r="D19" s="8" t="s">
        <v>14</v>
      </c>
      <c r="E19" s="24" t="s">
        <v>7</v>
      </c>
      <c r="F19" s="19">
        <v>15000</v>
      </c>
      <c r="G19" s="20">
        <v>741</v>
      </c>
      <c r="H19" s="20">
        <v>1202</v>
      </c>
      <c r="I19" s="21">
        <f t="shared" si="0"/>
        <v>1943</v>
      </c>
      <c r="J19" s="22">
        <f t="shared" si="1"/>
        <v>0.12953333333333333</v>
      </c>
      <c r="K19" s="5"/>
    </row>
    <row r="20" spans="1:11" ht="66.75" customHeight="1" x14ac:dyDescent="0.2">
      <c r="A20" s="2"/>
      <c r="B20" s="12"/>
      <c r="C20" s="10"/>
      <c r="D20" s="8" t="s">
        <v>45</v>
      </c>
      <c r="E20" s="24" t="s">
        <v>5</v>
      </c>
      <c r="F20" s="19">
        <v>600</v>
      </c>
      <c r="G20" s="20">
        <v>10</v>
      </c>
      <c r="H20" s="20">
        <v>37</v>
      </c>
      <c r="I20" s="21">
        <f t="shared" si="0"/>
        <v>47</v>
      </c>
      <c r="J20" s="22">
        <f t="shared" si="1"/>
        <v>7.8333333333333338E-2</v>
      </c>
      <c r="K20" s="5"/>
    </row>
    <row r="21" spans="1:11" ht="39" customHeight="1" x14ac:dyDescent="0.2">
      <c r="A21" s="2"/>
      <c r="B21" s="12"/>
      <c r="C21" s="10"/>
      <c r="D21" s="8" t="s">
        <v>39</v>
      </c>
      <c r="E21" s="24" t="s">
        <v>5</v>
      </c>
      <c r="F21" s="19">
        <v>129</v>
      </c>
      <c r="G21" s="28" t="s">
        <v>52</v>
      </c>
      <c r="H21" s="28" t="s">
        <v>52</v>
      </c>
      <c r="I21" s="21">
        <f t="shared" si="0"/>
        <v>2</v>
      </c>
      <c r="J21" s="22">
        <f t="shared" si="1"/>
        <v>1.5503875968992248E-2</v>
      </c>
      <c r="K21" s="5"/>
    </row>
    <row r="22" spans="1:11" ht="72" customHeight="1" x14ac:dyDescent="0.2">
      <c r="A22" s="2"/>
      <c r="B22" s="12"/>
      <c r="C22" s="10"/>
      <c r="D22" s="8" t="s">
        <v>40</v>
      </c>
      <c r="E22" s="18" t="s">
        <v>5</v>
      </c>
      <c r="F22" s="19">
        <v>1500</v>
      </c>
      <c r="G22" s="20">
        <v>127</v>
      </c>
      <c r="H22" s="37">
        <v>152</v>
      </c>
      <c r="I22" s="21">
        <f t="shared" si="0"/>
        <v>279</v>
      </c>
      <c r="J22" s="22">
        <f>+I22/F22</f>
        <v>0.186</v>
      </c>
      <c r="K22" s="5"/>
    </row>
    <row r="23" spans="1:11" ht="48.7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47</v>
      </c>
      <c r="H23" s="28" t="s">
        <v>56</v>
      </c>
      <c r="I23" s="21">
        <f t="shared" si="0"/>
        <v>66</v>
      </c>
      <c r="J23" s="22">
        <f>+I23/F23</f>
        <v>0.22</v>
      </c>
      <c r="K23" s="17"/>
    </row>
    <row r="24" spans="1:11" ht="45.7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1">
        <f t="shared" si="0"/>
        <v>6144</v>
      </c>
      <c r="J24" s="22">
        <f>+I24/F24</f>
        <v>6.3769499828744025E-2</v>
      </c>
      <c r="K24" s="17"/>
    </row>
    <row r="25" spans="1:11" ht="97.5" customHeight="1" x14ac:dyDescent="0.2">
      <c r="A25" s="2"/>
      <c r="B25" s="6"/>
      <c r="C25" s="33" t="s">
        <v>38</v>
      </c>
      <c r="D25" s="3"/>
      <c r="E25" s="23" t="s">
        <v>3</v>
      </c>
      <c r="F25" s="25">
        <v>4606</v>
      </c>
      <c r="G25" s="29" t="s">
        <v>53</v>
      </c>
      <c r="H25" s="29" t="s">
        <v>55</v>
      </c>
      <c r="I25" s="14">
        <f t="shared" si="0"/>
        <v>67</v>
      </c>
      <c r="J25" s="15">
        <f>+I25/F25</f>
        <v>1.4546244029526704E-2</v>
      </c>
      <c r="K25" s="17"/>
    </row>
    <row r="26" spans="1:11" ht="45" customHeight="1" x14ac:dyDescent="0.2">
      <c r="A26" s="40" t="s">
        <v>28</v>
      </c>
      <c r="B26" s="41"/>
      <c r="C26" s="44" t="s">
        <v>33</v>
      </c>
      <c r="D26" s="45"/>
      <c r="E26" s="45"/>
      <c r="F26" s="45"/>
      <c r="G26" s="45"/>
      <c r="H26" s="45"/>
      <c r="I26" s="45"/>
      <c r="J26" s="45"/>
      <c r="K26" s="46"/>
    </row>
    <row r="27" spans="1:11" ht="16.5" customHeight="1" x14ac:dyDescent="0.2">
      <c r="A27" s="42" t="s">
        <v>29</v>
      </c>
      <c r="B27" s="42"/>
      <c r="C27" s="47" t="s">
        <v>34</v>
      </c>
      <c r="D27" s="48"/>
      <c r="E27" s="48"/>
      <c r="F27" s="48"/>
      <c r="G27" s="48"/>
      <c r="H27" s="48"/>
      <c r="I27" s="48"/>
      <c r="J27" s="48"/>
      <c r="K27" s="49"/>
    </row>
    <row r="28" spans="1:11" ht="54.75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2">+F29+F30</f>
        <v>70560</v>
      </c>
      <c r="G28" s="25">
        <f>+G29+G30</f>
        <v>4407</v>
      </c>
      <c r="H28" s="25">
        <f>+H29+H30</f>
        <v>8715</v>
      </c>
      <c r="I28" s="14">
        <f>+G28+H28</f>
        <v>13122</v>
      </c>
      <c r="J28" s="15">
        <f>+I28/F28</f>
        <v>0.18596938775510205</v>
      </c>
      <c r="K28" s="9"/>
    </row>
    <row r="29" spans="1:11" ht="54.75" customHeight="1" x14ac:dyDescent="0.2">
      <c r="A29" s="2"/>
      <c r="B29" s="11"/>
      <c r="C29" s="33" t="s">
        <v>18</v>
      </c>
      <c r="D29" s="2"/>
      <c r="E29" s="13" t="s">
        <v>6</v>
      </c>
      <c r="F29" s="25">
        <v>69290</v>
      </c>
      <c r="G29" s="26">
        <v>4357</v>
      </c>
      <c r="H29" s="26">
        <v>8601</v>
      </c>
      <c r="I29" s="14">
        <f>+G29+H29</f>
        <v>12958</v>
      </c>
      <c r="J29" s="15">
        <f>+I29/F29</f>
        <v>0.18701111271467744</v>
      </c>
      <c r="K29" s="4"/>
    </row>
    <row r="30" spans="1:11" ht="69.75" customHeight="1" x14ac:dyDescent="0.2">
      <c r="A30" s="2"/>
      <c r="B30" s="6"/>
      <c r="C30" s="33" t="s">
        <v>19</v>
      </c>
      <c r="D30" s="2"/>
      <c r="E30" s="13" t="s">
        <v>6</v>
      </c>
      <c r="F30" s="25">
        <v>1270</v>
      </c>
      <c r="G30" s="26">
        <v>50</v>
      </c>
      <c r="H30" s="26">
        <v>114</v>
      </c>
      <c r="I30" s="14">
        <f>+G30+H30</f>
        <v>164</v>
      </c>
      <c r="J30" s="15">
        <f>+I30/F30</f>
        <v>0.12913385826771653</v>
      </c>
      <c r="K30" s="4"/>
    </row>
  </sheetData>
  <mergeCells count="17">
    <mergeCell ref="A1:K1"/>
    <mergeCell ref="A2:K2"/>
    <mergeCell ref="C6:K6"/>
    <mergeCell ref="A3:K3"/>
    <mergeCell ref="A4:B4"/>
    <mergeCell ref="A5:B5"/>
    <mergeCell ref="A6:B6"/>
    <mergeCell ref="C4:K4"/>
    <mergeCell ref="C5:K5"/>
    <mergeCell ref="A7:B7"/>
    <mergeCell ref="A8:B8"/>
    <mergeCell ref="A26:B26"/>
    <mergeCell ref="A27:B27"/>
    <mergeCell ref="C8:K8"/>
    <mergeCell ref="C26:K26"/>
    <mergeCell ref="C27:K27"/>
    <mergeCell ref="C7:K7"/>
  </mergeCells>
  <printOptions horizontalCentered="1"/>
  <pageMargins left="0.62992125984251968" right="0.43307086614173229" top="0.74803149606299213" bottom="0.74803149606299213" header="0.31496062992125984" footer="0.31496062992125984"/>
  <pageSetup paperSize="345" scale="8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2024-02-28T17:28:21Z</cp:lastPrinted>
  <dcterms:created xsi:type="dcterms:W3CDTF">2019-01-08T14:24:40Z</dcterms:created>
  <dcterms:modified xsi:type="dcterms:W3CDTF">2024-03-08T18:19:50Z</dcterms:modified>
</cp:coreProperties>
</file>