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JUNIO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6" l="1"/>
  <c r="I43" i="6"/>
  <c r="I42" i="6"/>
  <c r="I41" i="6" l="1"/>
  <c r="I29" i="6" l="1"/>
  <c r="I32" i="6"/>
  <c r="I31" i="6"/>
  <c r="I36" i="6"/>
  <c r="I35" i="6"/>
  <c r="I34" i="6"/>
  <c r="I33" i="6"/>
  <c r="I30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<sst xmlns="http://schemas.openxmlformats.org/spreadsheetml/2006/main" count="14809" uniqueCount="1404">
  <si>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</si>
  <si>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</si>
  <si>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</si>
  <si>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</si>
  <si>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</si>
  <si>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</si>
  <si>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</si>
  <si>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</si>
  <si>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</si>
  <si>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</si>
  <si>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</si>
  <si>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</si>
  <si>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</si>
  <si>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</si>
  <si>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</si>
  <si>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</si>
  <si>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</si>
  <si>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</si>
  <si>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</si>
  <si>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</si>
  <si>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</si>
  <si>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</si>
  <si>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</si>
  <si>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</si>
  <si>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</si>
  <si>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</si>
  <si>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</si>
  <si>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</si>
  <si>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</si>
  <si>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</si>
  <si>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</si>
  <si>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</si>
  <si>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</si>
  <si>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</si>
  <si>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</si>
  <si>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</si>
  <si>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</si>
  <si>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</si>
  <si>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</si>
  <si>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</si>
  <si>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</si>
  <si>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</si>
  <si>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</si>
  <si>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</si>
  <si>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</si>
  <si>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</si>
  <si>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</si>
  <si>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</si>
  <si>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</si>
  <si>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</si>
  <si>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</si>
  <si>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</si>
  <si>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</si>
  <si>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</si>
  <si>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</si>
  <si>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</si>
  <si>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</si>
  <si>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</si>
  <si>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</si>
  <si>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</si>
  <si>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</si>
  <si>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</si>
  <si>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</si>
  <si>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</si>
  <si>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</si>
  <si>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</si>
  <si>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</si>
  <si>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</si>
  <si>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</si>
  <si>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</si>
  <si>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</si>
  <si>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</si>
  <si>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</si>
  <si>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</si>
  <si>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</si>
  <si>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</si>
  <si>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</si>
  <si>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</si>
  <si>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</si>
  <si>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</si>
  <si>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</si>
  <si>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</si>
  <si>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</si>
  <si>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</si>
  <si>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</si>
  <si>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</si>
  <si>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</si>
  <si>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</si>
  <si>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</si>
  <si>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</si>
  <si>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</si>
  <si>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</si>
  <si>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</si>
  <si>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</si>
  <si>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</si>
  <si>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</si>
  <si>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</si>
  <si>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</si>
  <si>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</si>
  <si>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</si>
  <si>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</si>
  <si>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</si>
  <si>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</si>
  <si>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</si>
  <si>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</si>
  <si>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</si>
  <si>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</si>
  <si>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</si>
  <si>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</si>
  <si>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</si>
  <si>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</si>
  <si>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</si>
  <si>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</si>
  <si>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</si>
  <si>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</si>
  <si>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</si>
  <si>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</si>
  <si>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</si>
  <si>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</si>
  <si>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</si>
  <si>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</si>
  <si>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</si>
  <si>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</si>
  <si>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</si>
  <si>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</si>
  <si>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</si>
  <si>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</si>
  <si>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</si>
  <si>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</si>
  <si>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</si>
  <si>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</si>
  <si>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</si>
  <si>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</si>
  <si>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</si>
  <si>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</si>
  <si>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</si>
  <si>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</si>
  <si>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</si>
  <si>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</si>
  <si>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</si>
  <si>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</si>
  <si>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</si>
  <si>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</si>
  <si>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</si>
  <si>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</si>
  <si>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</si>
  <si>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</si>
  <si>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</si>
  <si>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</si>
  <si>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</si>
  <si>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</si>
  <si>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</si>
  <si>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</si>
  <si>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</si>
  <si>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</si>
  <si>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</si>
  <si>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</si>
  <si>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</si>
  <si>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</si>
  <si>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</si>
  <si>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</si>
  <si>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</si>
  <si>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</si>
  <si>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</si>
  <si>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</si>
  <si>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</si>
  <si>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</si>
  <si>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</si>
  <si>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</si>
  <si>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</si>
  <si>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</si>
  <si>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</si>
  <si>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</si>
  <si>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</si>
  <si>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</si>
  <si>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</si>
  <si>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</si>
  <si>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</si>
  <si>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</si>
  <si>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</si>
  <si>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</si>
  <si>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</si>
  <si>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</si>
  <si>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</si>
  <si>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</si>
  <si>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</si>
  <si>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</si>
  <si>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</si>
  <si>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</si>
  <si>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</si>
  <si>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</si>
  <si>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</si>
  <si>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</si>
  <si>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</si>
  <si>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</si>
  <si>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</si>
  <si>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</si>
  <si>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</si>
  <si>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</si>
  <si>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</si>
  <si>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</si>
  <si>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</si>
  <si>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</si>
  <si>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</si>
  <si>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</si>
  <si>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</si>
  <si>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</si>
  <si>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</si>
  <si>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</si>
  <si>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</si>
  <si>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</si>
  <si>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</si>
  <si>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</si>
  <si>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</si>
  <si>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</si>
  <si>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</si>
  <si>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</si>
  <si>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</si>
  <si>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</si>
  <si>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</si>
  <si>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</si>
  <si>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</si>
  <si>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</si>
  <si>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</si>
  <si>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</si>
  <si>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</si>
  <si>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</si>
  <si>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</si>
  <si>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</si>
  <si>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</si>
  <si>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</si>
  <si>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</si>
  <si>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</si>
  <si>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</si>
  <si>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</si>
  <si>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</si>
  <si>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</si>
  <si>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</si>
  <si>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</si>
  <si>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</si>
  <si>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</si>
  <si>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</si>
  <si>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</si>
  <si>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</si>
  <si>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</si>
  <si>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</si>
  <si>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</si>
  <si>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</si>
  <si>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</si>
  <si>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</si>
  <si>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</si>
  <si>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</si>
  <si>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</si>
  <si>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</si>
  <si>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</si>
  <si>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</si>
  <si>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</si>
  <si>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</si>
  <si>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</si>
  <si>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</si>
  <si>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</si>
  <si>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</si>
  <si>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</si>
  <si>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</si>
  <si>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</si>
  <si>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</si>
  <si>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</si>
  <si>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</si>
  <si>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</si>
  <si>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</si>
  <si>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</si>
  <si>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</si>
  <si>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</si>
  <si>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</si>
  <si>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</si>
  <si>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</si>
  <si>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</si>
  <si>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</si>
  <si>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</si>
  <si>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</si>
  <si>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</si>
  <si>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</si>
  <si>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</si>
  <si>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</si>
  <si>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</si>
  <si>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</si>
  <si>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</si>
  <si>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</si>
  <si>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</si>
  <si>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</si>
  <si>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</si>
  <si>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</si>
  <si>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</si>
  <si>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</si>
  <si>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</si>
  <si>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</si>
  <si>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</si>
  <si>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</si>
  <si>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</si>
  <si>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</si>
  <si>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</si>
  <si>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</si>
  <si>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</si>
  <si>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</si>
  <si>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</si>
  <si>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</si>
  <si>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</si>
  <si>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</si>
  <si>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</si>
  <si>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</si>
  <si>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</si>
  <si>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</si>
  <si>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</si>
  <si>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</si>
  <si>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</si>
  <si>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</si>
  <si>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</si>
  <si>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</si>
  <si>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</si>
  <si>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</si>
  <si>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</si>
  <si>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</si>
  <si>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</si>
  <si>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</si>
  <si>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</si>
  <si>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</si>
  <si>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</si>
  <si>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</si>
  <si>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</si>
  <si>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</si>
  <si>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</si>
  <si>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</si>
  <si>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</si>
  <si>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</si>
  <si>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</si>
  <si>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</si>
  <si>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</si>
  <si>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</si>
  <si>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</si>
  <si>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</si>
  <si>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</si>
  <si>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</si>
  <si>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</si>
  <si>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</si>
  <si>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</si>
  <si>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</si>
  <si>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</si>
  <si>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</si>
  <si>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</si>
  <si>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</si>
  <si>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</si>
  <si>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</si>
  <si>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</si>
  <si>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</si>
  <si>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</si>
  <si>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</si>
  <si>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</si>
  <si>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</si>
  <si>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</si>
  <si>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</si>
  <si>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</si>
  <si>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</si>
  <si>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</si>
  <si>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</si>
  <si>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</si>
  <si>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</si>
  <si>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</si>
  <si>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</si>
  <si>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</si>
  <si>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</si>
  <si>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</si>
  <si>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</si>
  <si>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</si>
  <si>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</si>
  <si>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</si>
  <si>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</si>
  <si>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</si>
  <si>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</si>
  <si>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</si>
  <si>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</si>
  <si>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</si>
  <si>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</si>
  <si>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</si>
  <si>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</si>
  <si>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</si>
  <si>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</si>
  <si>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</si>
  <si>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</si>
  <si>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</si>
  <si>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</si>
  <si>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</si>
  <si>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</si>
  <si>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</si>
  <si>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</si>
  <si>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</si>
  <si>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</si>
  <si>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</si>
  <si>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</si>
  <si>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</si>
  <si>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</si>
  <si>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</si>
  <si>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</si>
  <si>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</si>
  <si>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</si>
  <si>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</si>
  <si>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</si>
  <si>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</si>
  <si>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</si>
  <si>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</si>
  <si>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</si>
  <si>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</si>
  <si>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</si>
  <si>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</si>
  <si>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</si>
  <si>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</si>
  <si>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</si>
  <si>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</si>
  <si>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</si>
  <si>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</si>
  <si>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</si>
  <si>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</si>
  <si>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</si>
  <si>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</si>
  <si>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</si>
  <si>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</si>
  <si>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</si>
  <si>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</si>
  <si>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</si>
  <si>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</si>
  <si>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</si>
  <si>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</si>
  <si>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</si>
  <si>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</si>
  <si>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</si>
  <si>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</si>
  <si>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</si>
  <si>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</si>
  <si>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</si>
  <si>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</si>
  <si>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</si>
  <si>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</si>
  <si>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</si>
  <si>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</si>
  <si>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</si>
  <si>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</si>
  <si>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</si>
  <si>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</si>
  <si>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</si>
  <si>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</si>
  <si>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</si>
  <si>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</si>
  <si>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</si>
  <si>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</si>
  <si>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</si>
  <si>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</si>
  <si>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</si>
  <si>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</si>
  <si>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</si>
  <si>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</si>
  <si>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</si>
  <si>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</si>
  <si>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</si>
  <si>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</si>
  <si>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</si>
  <si>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</si>
  <si>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</si>
  <si>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</si>
  <si>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</si>
  <si>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</si>
  <si>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</si>
  <si>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</si>
  <si>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</si>
  <si>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</si>
  <si>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</si>
  <si>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</si>
  <si>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</si>
  <si>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</si>
  <si>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</si>
  <si>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</si>
  <si>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</si>
  <si>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</si>
  <si>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</si>
  <si>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</si>
  <si>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</si>
  <si>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</si>
  <si>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</si>
  <si>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</si>
  <si>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</si>
  <si>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</si>
  <si>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</si>
  <si>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</si>
  <si>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</si>
  <si>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</si>
  <si>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</si>
  <si>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</si>
  <si>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</si>
  <si>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</si>
  <si>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</si>
  <si>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</si>
  <si>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</si>
  <si>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</si>
  <si>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</si>
  <si>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</si>
  <si>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</si>
  <si>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</si>
  <si>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</si>
  <si>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</si>
  <si>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</si>
  <si>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</si>
  <si>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</si>
  <si>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</si>
  <si>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</si>
  <si>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</si>
  <si>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</si>
  <si>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</si>
  <si>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</si>
  <si>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</si>
  <si>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</si>
  <si>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</si>
  <si>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</si>
  <si>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</si>
  <si>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</si>
  <si>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</si>
  <si>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</si>
  <si>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</si>
  <si>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</si>
  <si>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</si>
  <si>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</si>
  <si>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</si>
  <si>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</si>
  <si>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</si>
  <si>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</si>
  <si>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</si>
  <si>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</si>
  <si>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</si>
  <si>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</si>
  <si>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</si>
  <si>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</si>
  <si>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</si>
  <si>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</si>
  <si>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</si>
  <si>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</si>
  <si>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</si>
  <si>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</si>
  <si>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</si>
  <si>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</si>
  <si>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</si>
  <si>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</si>
  <si>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</si>
  <si>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</si>
  <si>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</si>
  <si>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</si>
  <si>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</si>
  <si>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</si>
  <si>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</si>
  <si>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</si>
  <si>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</si>
  <si>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</si>
  <si>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</si>
  <si>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</si>
  <si>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</si>
  <si>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</si>
  <si>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</si>
  <si>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</si>
  <si>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</si>
  <si>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</si>
  <si>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</si>
  <si>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</si>
  <si>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</si>
  <si>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</si>
  <si>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</si>
  <si>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</si>
  <si>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</si>
  <si>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</si>
  <si>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</si>
  <si>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</si>
  <si>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</si>
  <si>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</si>
  <si>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</si>
  <si>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</si>
  <si>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</si>
  <si>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</si>
  <si>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</si>
  <si>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</si>
  <si>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</si>
  <si>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</si>
  <si>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</si>
  <si>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</si>
  <si>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</si>
  <si>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</si>
  <si>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</si>
  <si>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</si>
  <si>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</si>
  <si>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</si>
  <si>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</si>
  <si>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</si>
  <si>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</si>
  <si>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</si>
  <si>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</si>
  <si>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</si>
  <si>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</si>
  <si>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</si>
  <si>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</si>
  <si>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</si>
  <si>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</si>
  <si>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</si>
  <si>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</si>
  <si>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</si>
  <si>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</si>
  <si>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</si>
  <si>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</si>
  <si>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</si>
  <si>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</si>
  <si>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</si>
  <si>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</si>
  <si>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</si>
  <si>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</si>
  <si>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</si>
  <si>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</si>
  <si>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</si>
  <si>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</si>
  <si>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</si>
  <si>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</si>
  <si>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</si>
  <si>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</si>
  <si>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</si>
  <si>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</si>
  <si>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</si>
  <si>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</si>
  <si>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</si>
  <si>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</si>
  <si>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</si>
  <si>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</si>
  <si>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</si>
  <si>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</si>
  <si>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</si>
  <si>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</si>
  <si>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</si>
  <si>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</si>
  <si>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</si>
  <si>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</si>
  <si>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</si>
  <si>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</si>
  <si>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</si>
  <si>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</si>
  <si>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</si>
  <si>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</si>
  <si>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</si>
  <si>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</si>
  <si>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</si>
  <si>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</si>
  <si>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</si>
  <si>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</si>
  <si>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</si>
  <si>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</si>
  <si>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</si>
  <si>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</si>
  <si>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</si>
  <si>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</si>
  <si>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</si>
  <si>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</si>
  <si>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</si>
  <si>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</si>
  <si>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</si>
  <si>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</si>
  <si>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</si>
  <si>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</si>
  <si>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</si>
  <si>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</si>
  <si>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</si>
  <si>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</si>
  <si>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</si>
  <si>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</si>
  <si>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</si>
  <si>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</si>
  <si>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</si>
  <si>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</si>
  <si>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</si>
  <si>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</si>
  <si>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</si>
  <si>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</si>
  <si>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</si>
  <si>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</si>
  <si>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</si>
  <si>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</si>
  <si>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</si>
  <si>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</si>
  <si>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</si>
  <si>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</si>
  <si>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</si>
  <si>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</si>
  <si>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</si>
  <si>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</si>
  <si>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</si>
  <si>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</si>
  <si>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</si>
  <si>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</si>
  <si>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</si>
  <si>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</si>
  <si>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</si>
  <si>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</si>
  <si>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</si>
  <si>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</si>
  <si>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</si>
  <si>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</si>
  <si>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</si>
  <si>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</si>
  <si>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</si>
  <si>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</si>
  <si>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</si>
  <si>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</si>
  <si>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</si>
  <si>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</si>
  <si>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</si>
  <si>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</si>
  <si>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</si>
  <si>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</si>
  <si>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</si>
  <si>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</si>
  <si>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</si>
  <si>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</si>
  <si>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</si>
  <si>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</si>
  <si>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</si>
  <si>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</si>
  <si>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</si>
  <si>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</si>
  <si>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</si>
  <si>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</si>
  <si>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</si>
  <si>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</si>
  <si>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</si>
  <si>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</si>
  <si>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</si>
  <si>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</si>
  <si>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</si>
  <si>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</si>
  <si>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</si>
  <si>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</si>
  <si>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</si>
  <si>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</si>
  <si>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</si>
  <si>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</si>
  <si>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</si>
  <si>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</si>
  <si>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</si>
  <si>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</si>
  <si>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</si>
  <si>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</si>
  <si>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</si>
  <si>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</si>
  <si>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</si>
  <si>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</si>
  <si>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</si>
  <si>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</si>
  <si>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</si>
  <si>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</si>
  <si>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</si>
  <si>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</si>
  <si>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</si>
  <si>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</si>
  <si>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</si>
  <si>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</si>
  <si>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</si>
  <si>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</si>
  <si>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</si>
  <si>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</si>
  <si>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</si>
  <si>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</si>
  <si>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</si>
  <si>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</si>
  <si>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</si>
  <si>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</si>
  <si>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</si>
  <si>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</si>
  <si>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</si>
  <si>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</si>
  <si>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</si>
  <si>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</si>
  <si>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</si>
  <si>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</si>
  <si>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</si>
  <si>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</si>
  <si>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</si>
  <si>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</si>
  <si>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</si>
  <si>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</si>
  <si>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</si>
  <si>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</si>
  <si>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</si>
  <si>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</si>
  <si>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</si>
  <si>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</si>
  <si>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</si>
  <si>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</si>
  <si>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</si>
  <si>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</si>
  <si>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</si>
  <si>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</si>
  <si>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</si>
  <si>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</si>
  <si>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</si>
  <si>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</si>
  <si>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</si>
  <si>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</si>
  <si>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</si>
  <si>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</si>
  <si>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</si>
  <si>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</si>
  <si>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</si>
  <si>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</si>
  <si>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</si>
  <si>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</si>
  <si>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</si>
  <si>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</si>
  <si>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</si>
  <si>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</si>
  <si>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</si>
  <si>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</si>
  <si>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</si>
  <si>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</si>
  <si>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</si>
  <si>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</si>
  <si>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</si>
  <si>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</si>
  <si>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</si>
  <si>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</si>
  <si>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</si>
  <si>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</si>
  <si>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</si>
  <si>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</si>
  <si>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</si>
  <si>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</si>
  <si>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</si>
  <si>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</si>
  <si>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</si>
  <si>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</si>
  <si>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</si>
  <si>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</si>
  <si>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</si>
  <si>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</si>
  <si>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</si>
  <si>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</si>
  <si>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</si>
  <si>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</si>
  <si>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</si>
  <si>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</si>
  <si>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</si>
  <si>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</si>
  <si>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</si>
  <si>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</si>
  <si>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</si>
  <si>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</si>
  <si>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</si>
  <si>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</si>
  <si>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</si>
  <si>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</si>
  <si>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</si>
  <si>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</si>
  <si>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</si>
  <si>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</si>
  <si>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</si>
  <si>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</si>
  <si>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</si>
  <si>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</si>
  <si>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</si>
  <si>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</si>
  <si>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</si>
  <si>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</si>
  <si>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</si>
  <si>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</si>
  <si>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</si>
  <si>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</si>
  <si>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</si>
  <si>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</si>
  <si>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</si>
  <si>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</si>
  <si>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</si>
  <si>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</si>
  <si>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</si>
  <si>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</si>
  <si>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</si>
  <si>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</si>
  <si>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</si>
  <si>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</si>
  <si>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</si>
  <si>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</si>
  <si>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</si>
  <si>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</si>
  <si>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</si>
  <si>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</si>
  <si>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</si>
  <si>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</si>
  <si>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</si>
  <si>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</si>
  <si>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</si>
  <si>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</si>
  <si>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</si>
  <si>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</si>
  <si>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</si>
  <si>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</si>
  <si>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</si>
  <si>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</si>
  <si>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</si>
  <si>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</si>
  <si>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</si>
  <si>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</si>
  <si>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</si>
  <si>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</si>
  <si>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</si>
  <si>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</si>
  <si>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</si>
  <si>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</si>
  <si>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</si>
  <si>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</si>
  <si>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</si>
  <si>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</si>
  <si>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</si>
  <si>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</si>
  <si>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</si>
  <si>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</si>
  <si>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</si>
  <si>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</si>
  <si>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</si>
  <si>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</si>
  <si>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</si>
  <si>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</si>
  <si>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</si>
  <si>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</si>
  <si>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</si>
  <si>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</si>
  <si>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</si>
  <si>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</si>
  <si>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</si>
  <si>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</si>
  <si>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</si>
  <si>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</si>
  <si>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</si>
  <si>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</si>
  <si>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</si>
  <si>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</si>
  <si>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</si>
  <si>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</si>
  <si>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</si>
  <si>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</si>
  <si>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</si>
  <si>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</si>
  <si>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</si>
  <si>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</si>
  <si>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</si>
  <si>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</si>
  <si>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</si>
  <si>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</si>
  <si>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</si>
  <si>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</si>
  <si>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</si>
  <si>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</si>
  <si>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</si>
  <si>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</si>
  <si>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</si>
  <si>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</si>
  <si>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</si>
  <si>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</si>
  <si>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</si>
  <si>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</si>
  <si>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</si>
  <si>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</si>
  <si>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</si>
  <si>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</si>
  <si>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</si>
  <si>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</si>
  <si>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</si>
  <si>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</si>
  <si>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</si>
  <si>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</si>
  <si>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</si>
  <si>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</si>
  <si>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</si>
  <si>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</si>
  <si>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</si>
  <si>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</si>
  <si>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</si>
  <si>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</si>
  <si>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</si>
  <si>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</si>
  <si>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</si>
  <si>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</si>
  <si>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</si>
  <si>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</si>
  <si>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</si>
  <si>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</si>
  <si>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</si>
  <si>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</si>
  <si>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</si>
  <si>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</si>
  <si>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</si>
  <si>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</si>
  <si>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</si>
  <si>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</si>
  <si>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</si>
  <si>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</si>
  <si>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</si>
  <si>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</si>
  <si>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</si>
  <si>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</si>
  <si>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</si>
  <si>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</si>
  <si>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</si>
  <si>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</si>
  <si>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</si>
  <si>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</si>
  <si>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</si>
  <si>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</si>
  <si>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</si>
  <si>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</si>
  <si>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</si>
  <si>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</si>
  <si>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</si>
  <si>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</si>
  <si>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</si>
  <si>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</si>
  <si>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</si>
  <si>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</si>
  <si>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</si>
  <si>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</si>
  <si>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</si>
  <si>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</si>
  <si>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</si>
  <si>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</si>
  <si>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</si>
  <si>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</si>
  <si>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</si>
  <si>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</si>
  <si>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</si>
  <si>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</si>
  <si>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</si>
  <si>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</si>
  <si>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</si>
  <si>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</si>
  <si>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</si>
  <si>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</si>
  <si>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</si>
  <si>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</si>
  <si>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</si>
  <si>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</si>
  <si>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</si>
  <si>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</si>
  <si>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</si>
  <si>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</si>
  <si>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</si>
  <si>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</si>
  <si>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</si>
  <si>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</si>
  <si>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</si>
  <si>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</si>
  <si>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</si>
  <si>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</si>
  <si>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</si>
  <si>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</si>
  <si>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</si>
  <si>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</si>
  <si>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</si>
  <si>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</si>
  <si>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</si>
  <si>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</si>
  <si>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</si>
  <si>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</si>
  <si>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</si>
  <si>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</si>
  <si>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</si>
  <si>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</si>
  <si>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</si>
  <si>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</si>
  <si>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</si>
  <si>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</si>
  <si>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</si>
  <si>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</si>
  <si>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</si>
  <si>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</si>
  <si>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</si>
  <si>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</si>
  <si>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</si>
  <si>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</si>
  <si>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</si>
  <si>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</si>
  <si>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</si>
  <si>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</si>
  <si>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</si>
  <si>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</si>
  <si>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</si>
  <si>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</si>
  <si>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</si>
  <si>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</si>
  <si>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</si>
  <si>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</si>
  <si>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</si>
  <si>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</si>
  <si>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</si>
  <si>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</si>
  <si>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</si>
  <si>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</si>
  <si>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</si>
  <si>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</si>
  <si>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</si>
  <si>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</si>
  <si>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</si>
  <si>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</si>
  <si>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</si>
  <si>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</si>
  <si>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</si>
  <si>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</si>
  <si>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</si>
  <si>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</si>
  <si>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</si>
  <si>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</si>
  <si>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</si>
  <si>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</si>
  <si>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</si>
  <si>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</si>
  <si>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</si>
  <si>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</si>
  <si>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</si>
  <si>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</si>
  <si>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</si>
  <si>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</si>
  <si>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</si>
  <si>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</si>
  <si>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</si>
  <si>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</si>
  <si>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</si>
  <si>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</si>
  <si>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</si>
  <si>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</si>
  <si>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</si>
  <si>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</si>
  <si>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</si>
  <si>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</si>
  <si>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</si>
  <si>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</si>
  <si>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</si>
  <si>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</si>
  <si>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</si>
  <si>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</si>
  <si>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</si>
  <si>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</si>
  <si>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</si>
  <si>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</si>
  <si>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</si>
  <si>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</si>
  <si>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</si>
  <si>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</si>
  <si>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</si>
  <si>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</si>
  <si>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</si>
  <si>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</si>
  <si>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</si>
  <si>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</si>
  <si>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</si>
  <si>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</si>
  <si>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</si>
  <si>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</si>
  <si>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</si>
  <si>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</si>
  <si>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</si>
  <si>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</si>
  <si>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</si>
  <si>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</si>
  <si>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</si>
  <si>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</si>
  <si>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</si>
  <si>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</si>
  <si>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</si>
  <si>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</si>
  <si>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</si>
  <si>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</si>
  <si>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</si>
  <si>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</si>
  <si>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</si>
  <si>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</si>
  <si>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</si>
  <si>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</si>
  <si>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</si>
  <si>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</si>
  <si>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</si>
  <si>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</si>
  <si>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</si>
  <si>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</si>
  <si>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</si>
  <si>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</si>
  <si>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</si>
  <si>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</si>
  <si>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</si>
  <si>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</si>
  <si>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</si>
  <si>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</si>
  <si>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</si>
  <si>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</si>
  <si>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</si>
  <si>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</si>
  <si>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</si>
  <si>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</si>
  <si>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</si>
  <si>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</si>
  <si>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</si>
  <si>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</si>
  <si>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</si>
  <si>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</si>
  <si>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</si>
  <si>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</si>
  <si>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</si>
  <si>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</si>
  <si>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</si>
  <si>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</si>
  <si>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</si>
  <si>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</si>
  <si>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</si>
  <si>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</si>
  <si>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</si>
  <si>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</si>
  <si>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</si>
  <si>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</si>
  <si>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</si>
  <si>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</si>
  <si>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</si>
  <si>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</si>
  <si>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</si>
  <si>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</si>
  <si>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</si>
  <si>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</si>
  <si>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</si>
  <si>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</si>
  <si>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</si>
  <si>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</si>
  <si>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</si>
  <si>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</si>
  <si>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</si>
  <si>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</si>
  <si>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</si>
  <si>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</si>
  <si>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</si>
  <si>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</si>
  <si>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</si>
  <si>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</si>
  <si>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</si>
  <si>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</si>
  <si>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</si>
  <si>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</si>
  <si>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</si>
  <si>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</si>
  <si>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</si>
  <si>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</si>
  <si>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</si>
  <si>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</si>
  <si>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</si>
  <si>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</si>
  <si>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</si>
  <si>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</si>
  <si>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</si>
  <si>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</si>
  <si>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</si>
  <si>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</si>
  <si>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</si>
  <si>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</si>
  <si>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</si>
  <si>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</si>
  <si>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</si>
  <si>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</si>
  <si>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</si>
  <si>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</si>
  <si>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</si>
  <si>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</si>
  <si>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</si>
  <si>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</si>
  <si>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</si>
  <si>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</si>
  <si>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</si>
  <si>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</si>
  <si>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</si>
  <si>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</si>
  <si>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</si>
  <si>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</si>
  <si>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</si>
  <si>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</si>
  <si>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</si>
  <si>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</si>
  <si>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</si>
  <si>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</si>
  <si>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</si>
  <si>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</si>
  <si>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</si>
  <si>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</si>
  <si>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</si>
  <si>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</si>
  <si>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</si>
  <si>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</si>
  <si>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</si>
  <si>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</si>
  <si>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</si>
  <si>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</si>
  <si>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</si>
  <si>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</si>
  <si>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</si>
  <si>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</si>
  <si>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</si>
  <si>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</si>
  <si>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</si>
  <si>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</si>
  <si>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</si>
  <si>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</si>
  <si>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</si>
  <si>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</si>
  <si>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</si>
  <si>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</si>
  <si>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</si>
  <si>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</si>
  <si>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</si>
  <si>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</si>
  <si>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</si>
  <si>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</si>
  <si>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</si>
  <si>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</si>
  <si>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</si>
  <si>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</si>
  <si>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</si>
  <si>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</si>
  <si>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</si>
  <si>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</si>
  <si>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</si>
  <si>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</si>
  <si>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</si>
  <si>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</si>
  <si>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</si>
  <si>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</si>
  <si>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</si>
  <si>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</si>
  <si>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</si>
  <si>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</si>
  <si>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</si>
  <si>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</si>
  <si>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</si>
  <si>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</si>
  <si>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</si>
  <si>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</si>
  <si>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</si>
  <si>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</si>
  <si>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</si>
  <si>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BLANCA LESBI MORALES MORALES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</si>
  <si>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</si>
  <si>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</si>
  <si>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</si>
  <si>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</si>
  <si>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</si>
  <si>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</si>
  <si>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</si>
  <si>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</si>
  <si>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</si>
  <si>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</si>
  <si>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</si>
  <si>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</si>
  <si>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</si>
  <si>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017</t>
  </si>
  <si>
    <t>019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</si>
  <si>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</si>
  <si>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</si>
  <si>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</si>
  <si>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</si>
  <si>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</si>
  <si>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</si>
  <si>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</si>
  <si>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</si>
  <si>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</si>
  <si>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</si>
  <si>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</si>
  <si>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</si>
  <si>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</si>
  <si>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</si>
  <si>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</si>
  <si>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</si>
  <si>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</si>
  <si>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t>GUISELA SOLIS DE MENDEZ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</si>
  <si>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</si>
  <si>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</si>
  <si>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</si>
  <si>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</si>
  <si>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</si>
  <si>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Maria del Carmen Batres Oliva de Guerra</t>
  </si>
  <si>
    <t>Melvyn Everardo Arana Ortiz</t>
  </si>
  <si>
    <t>Prisicila Isabel Casimiro Vega</t>
  </si>
  <si>
    <t>053</t>
  </si>
  <si>
    <t>054</t>
  </si>
  <si>
    <t>055</t>
  </si>
  <si>
    <t>057</t>
  </si>
  <si>
    <t>061</t>
  </si>
  <si>
    <t>062</t>
  </si>
  <si>
    <t>063</t>
  </si>
  <si>
    <t>Katharinne Mayali de la Cruz Roquel Ixcol</t>
  </si>
  <si>
    <t>Jorge Estuardo Juárez Catalán</t>
  </si>
  <si>
    <t>Yesmin María Poroj Orellana</t>
  </si>
  <si>
    <t>JUNIO 2024</t>
  </si>
  <si>
    <t xml:space="preserve">ARTICULO 11 - NUMERAL 2,    </t>
  </si>
  <si>
    <t>un primer pago de Q 6,193.55  y 7 pagos de Q 12,000.00</t>
  </si>
  <si>
    <t>un primer pago de Q 10,322.58. y 4 pagos de Q 20,000.00</t>
  </si>
  <si>
    <t>un primer pago de Q 15,866.67  y 2 pagos de Q 17,000.00</t>
  </si>
  <si>
    <t>09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</si>
</sst>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44" fontId="29" fillId="0" borderId="0" xfId="0" applyNumberFormat="1" applyFont="1" applyFill="1" applyAlignment="1">
      <alignment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right" vertical="center" wrapText="1"/>
    </xf>
    <xf numFmtId="44" fontId="27" fillId="6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right" vertical="center"/>
    </xf>
    <xf numFmtId="44" fontId="25" fillId="0" borderId="2" xfId="0" applyNumberFormat="1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justify" vertical="justify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145" zoomScaleNormal="145" workbookViewId="0">
      <selection activeCell="M10" sqref="M10"/>
    </sheetView>
  </sheetViews>
  <sheetFormatPr baseColWidth="10" defaultRowHeight="11.25" x14ac:dyDescent="0.2"/>
  <cols>
    <col min="1" max="1" width="3.140625" style="175" customWidth="1"/>
    <col min="2" max="2" width="4" style="174" customWidth="1"/>
    <col min="3" max="3" width="7.42578125" style="165" customWidth="1"/>
    <col min="4" max="4" width="3.28515625" style="175" customWidth="1"/>
    <col min="5" max="5" width="7.7109375" style="175" customWidth="1"/>
    <col min="6" max="6" width="9.42578125" style="168" customWidth="1"/>
    <col min="7" max="7" width="28.5703125" style="165" customWidth="1"/>
    <col min="8" max="8" width="11.85546875" style="167" customWidth="1"/>
    <col min="9" max="9" width="11.140625" style="170" customWidth="1"/>
    <col min="10" max="16384" width="11.42578125" style="165"/>
  </cols>
  <sheetData>
    <row r="1" spans="1:12" ht="81" customHeight="1" x14ac:dyDescent="0.25">
      <c r="A1" s="185"/>
      <c r="B1" s="186"/>
      <c r="C1" s="187"/>
      <c r="D1" s="187"/>
      <c r="E1" s="187"/>
      <c r="F1" s="187"/>
      <c r="G1" s="187"/>
      <c r="H1" s="187"/>
      <c r="I1" s="187"/>
      <c r="J1" s="164"/>
      <c r="K1" s="164"/>
      <c r="L1" s="164"/>
    </row>
    <row r="2" spans="1:12" ht="15.75" x14ac:dyDescent="0.25">
      <c r="A2" s="190" t="s">
        <v>1380</v>
      </c>
      <c r="B2" s="190"/>
      <c r="C2" s="190"/>
      <c r="D2" s="190"/>
      <c r="E2" s="190"/>
      <c r="F2" s="190"/>
      <c r="G2" s="190"/>
      <c r="H2" s="190"/>
      <c r="I2" s="188"/>
      <c r="J2" s="176"/>
      <c r="K2" s="176"/>
    </row>
    <row r="3" spans="1:12" s="175" customFormat="1" ht="15.75" x14ac:dyDescent="0.25">
      <c r="A3" s="190" t="s">
        <v>1381</v>
      </c>
      <c r="B3" s="190"/>
      <c r="C3" s="190"/>
      <c r="D3" s="190"/>
      <c r="E3" s="190"/>
      <c r="F3" s="190"/>
      <c r="G3" s="190"/>
      <c r="H3" s="190"/>
      <c r="I3" s="188"/>
      <c r="J3" s="176"/>
      <c r="K3" s="176"/>
    </row>
    <row r="4" spans="1:12" ht="15.75" customHeight="1" x14ac:dyDescent="0.25">
      <c r="A4" s="201" t="s">
        <v>1352</v>
      </c>
      <c r="B4" s="201"/>
      <c r="C4" s="201"/>
      <c r="D4" s="191"/>
      <c r="E4" s="203" t="s">
        <v>1378</v>
      </c>
      <c r="F4" s="203"/>
      <c r="G4" s="191"/>
      <c r="H4" s="192"/>
      <c r="I4" s="185"/>
      <c r="J4" s="177"/>
      <c r="K4" s="177"/>
    </row>
    <row r="5" spans="1:12" ht="15.75" x14ac:dyDescent="0.25">
      <c r="A5" s="190" t="s">
        <v>1350</v>
      </c>
      <c r="B5" s="190"/>
      <c r="C5" s="190"/>
      <c r="D5" s="190"/>
      <c r="E5" s="193" t="s">
        <v>1351</v>
      </c>
      <c r="F5" s="193"/>
      <c r="G5" s="193"/>
      <c r="H5" s="192"/>
      <c r="I5" s="185"/>
      <c r="J5" s="176"/>
      <c r="K5" s="176"/>
    </row>
    <row r="6" spans="1:12" ht="15.75" x14ac:dyDescent="0.25">
      <c r="A6" s="190" t="s">
        <v>1345</v>
      </c>
      <c r="B6" s="190"/>
      <c r="C6" s="190"/>
      <c r="D6" s="190"/>
      <c r="E6" s="193" t="s">
        <v>1346</v>
      </c>
      <c r="F6" s="193"/>
      <c r="G6" s="193"/>
      <c r="H6" s="192"/>
      <c r="I6" s="185"/>
      <c r="J6" s="176"/>
      <c r="K6" s="176"/>
    </row>
    <row r="7" spans="1:12" ht="15.75" x14ac:dyDescent="0.25">
      <c r="A7" s="190" t="s">
        <v>1347</v>
      </c>
      <c r="B7" s="190"/>
      <c r="C7" s="190"/>
      <c r="D7" s="190"/>
      <c r="E7" s="190"/>
      <c r="F7" s="190"/>
      <c r="G7" s="202" t="s">
        <v>1379</v>
      </c>
      <c r="H7" s="202"/>
      <c r="I7" s="189"/>
      <c r="J7" s="176"/>
      <c r="K7" s="176"/>
    </row>
    <row r="8" spans="1:12" ht="15.75" x14ac:dyDescent="0.25">
      <c r="A8" s="190" t="s">
        <v>1348</v>
      </c>
      <c r="B8" s="190"/>
      <c r="C8" s="190"/>
      <c r="D8" s="190"/>
      <c r="E8" s="190"/>
      <c r="F8" s="190"/>
      <c r="G8" s="194" t="s">
        <v>1403</v>
      </c>
      <c r="H8" s="194"/>
      <c r="I8" s="189"/>
      <c r="J8" s="176"/>
      <c r="K8" s="176"/>
    </row>
    <row r="9" spans="1:12" ht="15.75" x14ac:dyDescent="0.25">
      <c r="A9" s="190" t="s">
        <v>1349</v>
      </c>
      <c r="B9" s="190"/>
      <c r="C9" s="190"/>
      <c r="D9" s="190"/>
      <c r="E9" s="190"/>
      <c r="F9" s="190"/>
      <c r="G9" s="194" t="s">
        <v>1398</v>
      </c>
      <c r="H9" s="193"/>
      <c r="I9" s="189"/>
      <c r="J9" s="176"/>
      <c r="K9" s="176"/>
    </row>
    <row r="10" spans="1:12" s="175" customFormat="1" ht="8.25" customHeight="1" x14ac:dyDescent="0.25">
      <c r="A10" s="192"/>
      <c r="B10" s="190"/>
      <c r="C10" s="190"/>
      <c r="D10" s="190"/>
      <c r="E10" s="190"/>
      <c r="F10" s="190"/>
      <c r="G10" s="190"/>
      <c r="H10" s="190"/>
      <c r="I10" s="188"/>
      <c r="J10" s="176"/>
      <c r="K10" s="176"/>
      <c r="L10" s="176"/>
    </row>
    <row r="11" spans="1:12" s="175" customFormat="1" ht="12" customHeight="1" x14ac:dyDescent="0.25">
      <c r="A11" s="185"/>
      <c r="B11" s="204" t="s">
        <v>1399</v>
      </c>
      <c r="C11" s="204"/>
      <c r="D11" s="204"/>
      <c r="E11" s="204"/>
      <c r="F11" s="204"/>
      <c r="G11" s="204"/>
      <c r="H11" s="204"/>
      <c r="I11" s="204"/>
      <c r="J11" s="176"/>
      <c r="K11" s="176"/>
      <c r="L11" s="176"/>
    </row>
    <row r="12" spans="1:12" ht="8.25" customHeight="1" x14ac:dyDescent="0.25">
      <c r="A12" s="185"/>
      <c r="B12" s="205"/>
      <c r="C12" s="205"/>
      <c r="D12" s="205"/>
      <c r="E12" s="205"/>
      <c r="F12" s="205"/>
      <c r="G12" s="205"/>
      <c r="H12" s="205"/>
      <c r="I12" s="205"/>
      <c r="J12" s="164"/>
      <c r="K12" s="164"/>
      <c r="L12" s="164"/>
    </row>
    <row r="13" spans="1:12" ht="21" x14ac:dyDescent="0.25">
      <c r="B13" s="171" t="s">
        <v>1328</v>
      </c>
      <c r="C13" s="198" t="s">
        <v>1329</v>
      </c>
      <c r="D13" s="199"/>
      <c r="E13" s="200"/>
      <c r="F13" s="171" t="s">
        <v>1336</v>
      </c>
      <c r="G13" s="171" t="s">
        <v>2</v>
      </c>
      <c r="H13" s="172" t="s">
        <v>1341</v>
      </c>
      <c r="I13" s="173" t="s">
        <v>1340</v>
      </c>
      <c r="J13" s="166"/>
      <c r="K13" s="166"/>
      <c r="L13" s="166"/>
    </row>
    <row r="14" spans="1:12" s="175" customFormat="1" ht="15.75" customHeight="1" x14ac:dyDescent="0.25">
      <c r="B14" s="169">
        <v>1</v>
      </c>
      <c r="C14" s="178" t="s">
        <v>1355</v>
      </c>
      <c r="D14" s="179" t="s">
        <v>1356</v>
      </c>
      <c r="E14" s="180" t="s">
        <v>1354</v>
      </c>
      <c r="F14" s="181" t="s">
        <v>1330</v>
      </c>
      <c r="G14" s="182" t="s">
        <v>1335</v>
      </c>
      <c r="H14" s="183">
        <v>8000</v>
      </c>
      <c r="I14" s="184">
        <f>H14*9</f>
        <v>72000</v>
      </c>
      <c r="J14" s="166"/>
      <c r="K14" s="166"/>
      <c r="L14" s="166"/>
    </row>
    <row r="15" spans="1:12" s="175" customFormat="1" ht="15.75" customHeight="1" x14ac:dyDescent="0.25">
      <c r="B15" s="169">
        <v>2</v>
      </c>
      <c r="C15" s="178" t="s">
        <v>1355</v>
      </c>
      <c r="D15" s="179" t="s">
        <v>1357</v>
      </c>
      <c r="E15" s="180" t="s">
        <v>1354</v>
      </c>
      <c r="F15" s="181" t="s">
        <v>1331</v>
      </c>
      <c r="G15" s="182" t="s">
        <v>1339</v>
      </c>
      <c r="H15" s="183">
        <v>12000</v>
      </c>
      <c r="I15" s="184">
        <f t="shared" ref="I15:I36" si="0">H15*9</f>
        <v>108000</v>
      </c>
      <c r="J15" s="166"/>
      <c r="K15" s="166"/>
      <c r="L15" s="166"/>
    </row>
    <row r="16" spans="1:12" s="175" customFormat="1" ht="15.75" customHeight="1" x14ac:dyDescent="0.25">
      <c r="B16" s="169">
        <v>3</v>
      </c>
      <c r="C16" s="178" t="s">
        <v>1355</v>
      </c>
      <c r="D16" s="179" t="s">
        <v>1358</v>
      </c>
      <c r="E16" s="180" t="s">
        <v>1354</v>
      </c>
      <c r="F16" s="181" t="s">
        <v>1330</v>
      </c>
      <c r="G16" s="182" t="s">
        <v>1327</v>
      </c>
      <c r="H16" s="183">
        <v>16000</v>
      </c>
      <c r="I16" s="184">
        <f t="shared" si="0"/>
        <v>144000</v>
      </c>
      <c r="J16" s="166"/>
      <c r="K16" s="166"/>
      <c r="L16" s="166"/>
    </row>
    <row r="17" spans="2:12" s="175" customFormat="1" ht="15.75" customHeight="1" x14ac:dyDescent="0.25">
      <c r="B17" s="169">
        <v>4</v>
      </c>
      <c r="C17" s="178" t="s">
        <v>1355</v>
      </c>
      <c r="D17" s="179" t="s">
        <v>1359</v>
      </c>
      <c r="E17" s="180" t="s">
        <v>1354</v>
      </c>
      <c r="F17" s="181" t="s">
        <v>1330</v>
      </c>
      <c r="G17" s="182" t="s">
        <v>1322</v>
      </c>
      <c r="H17" s="183">
        <v>18000</v>
      </c>
      <c r="I17" s="184">
        <f t="shared" si="0"/>
        <v>162000</v>
      </c>
      <c r="J17" s="166"/>
      <c r="K17" s="166"/>
      <c r="L17" s="166"/>
    </row>
    <row r="18" spans="2:12" s="175" customFormat="1" ht="15.75" customHeight="1" x14ac:dyDescent="0.25">
      <c r="B18" s="169">
        <v>5</v>
      </c>
      <c r="C18" s="178" t="s">
        <v>1355</v>
      </c>
      <c r="D18" s="179" t="s">
        <v>1360</v>
      </c>
      <c r="E18" s="180" t="s">
        <v>1354</v>
      </c>
      <c r="F18" s="181" t="s">
        <v>1331</v>
      </c>
      <c r="G18" s="182" t="s">
        <v>1323</v>
      </c>
      <c r="H18" s="183">
        <v>20000</v>
      </c>
      <c r="I18" s="184">
        <f t="shared" si="0"/>
        <v>180000</v>
      </c>
      <c r="J18" s="166"/>
      <c r="K18" s="166"/>
      <c r="L18" s="166"/>
    </row>
    <row r="19" spans="2:12" s="175" customFormat="1" ht="15.75" customHeight="1" x14ac:dyDescent="0.25">
      <c r="B19" s="169">
        <v>6</v>
      </c>
      <c r="C19" s="178" t="s">
        <v>1355</v>
      </c>
      <c r="D19" s="179" t="s">
        <v>1361</v>
      </c>
      <c r="E19" s="180" t="s">
        <v>1354</v>
      </c>
      <c r="F19" s="181" t="s">
        <v>1330</v>
      </c>
      <c r="G19" s="182" t="s">
        <v>1333</v>
      </c>
      <c r="H19" s="183">
        <v>15000</v>
      </c>
      <c r="I19" s="184">
        <f t="shared" si="0"/>
        <v>135000</v>
      </c>
      <c r="J19" s="166"/>
      <c r="K19" s="166"/>
      <c r="L19" s="166"/>
    </row>
    <row r="20" spans="2:12" s="175" customFormat="1" ht="15.75" customHeight="1" x14ac:dyDescent="0.25">
      <c r="B20" s="169">
        <v>7</v>
      </c>
      <c r="C20" s="178" t="s">
        <v>1355</v>
      </c>
      <c r="D20" s="179" t="s">
        <v>1362</v>
      </c>
      <c r="E20" s="180" t="s">
        <v>1354</v>
      </c>
      <c r="F20" s="181" t="s">
        <v>1331</v>
      </c>
      <c r="G20" s="182" t="s">
        <v>1342</v>
      </c>
      <c r="H20" s="183">
        <v>8225.7999999999993</v>
      </c>
      <c r="I20" s="184">
        <f t="shared" si="0"/>
        <v>74032.2</v>
      </c>
      <c r="J20" s="166"/>
      <c r="K20" s="166"/>
      <c r="L20" s="166"/>
    </row>
    <row r="21" spans="2:12" s="175" customFormat="1" ht="15.75" customHeight="1" x14ac:dyDescent="0.25">
      <c r="B21" s="169">
        <v>8</v>
      </c>
      <c r="C21" s="178" t="s">
        <v>1355</v>
      </c>
      <c r="D21" s="179" t="s">
        <v>1363</v>
      </c>
      <c r="E21" s="180" t="s">
        <v>1354</v>
      </c>
      <c r="F21" s="181" t="s">
        <v>1331</v>
      </c>
      <c r="G21" s="182" t="s">
        <v>1332</v>
      </c>
      <c r="H21" s="183">
        <v>10000</v>
      </c>
      <c r="I21" s="184">
        <f t="shared" si="0"/>
        <v>90000</v>
      </c>
      <c r="J21" s="166"/>
      <c r="K21" s="166"/>
      <c r="L21" s="166"/>
    </row>
    <row r="22" spans="2:12" s="175" customFormat="1" ht="15.75" customHeight="1" x14ac:dyDescent="0.25">
      <c r="B22" s="169">
        <v>9</v>
      </c>
      <c r="C22" s="178" t="s">
        <v>1355</v>
      </c>
      <c r="D22" s="179" t="s">
        <v>23</v>
      </c>
      <c r="E22" s="180" t="s">
        <v>1354</v>
      </c>
      <c r="F22" s="181" t="s">
        <v>1331</v>
      </c>
      <c r="G22" s="182" t="s">
        <v>1319</v>
      </c>
      <c r="H22" s="183">
        <v>12000</v>
      </c>
      <c r="I22" s="184">
        <f t="shared" si="0"/>
        <v>108000</v>
      </c>
      <c r="J22" s="166"/>
      <c r="K22" s="166"/>
      <c r="L22" s="166"/>
    </row>
    <row r="23" spans="2:12" s="175" customFormat="1" ht="15.75" customHeight="1" x14ac:dyDescent="0.25">
      <c r="B23" s="169">
        <v>10</v>
      </c>
      <c r="C23" s="178" t="s">
        <v>1355</v>
      </c>
      <c r="D23" s="179" t="s">
        <v>1364</v>
      </c>
      <c r="E23" s="180" t="s">
        <v>1354</v>
      </c>
      <c r="F23" s="181" t="s">
        <v>1331</v>
      </c>
      <c r="G23" s="182" t="s">
        <v>1338</v>
      </c>
      <c r="H23" s="183">
        <v>12000</v>
      </c>
      <c r="I23" s="184">
        <f t="shared" si="0"/>
        <v>108000</v>
      </c>
      <c r="J23" s="166"/>
      <c r="K23" s="166"/>
      <c r="L23" s="166"/>
    </row>
    <row r="24" spans="2:12" s="175" customFormat="1" ht="15.75" customHeight="1" x14ac:dyDescent="0.25">
      <c r="B24" s="169">
        <v>11</v>
      </c>
      <c r="C24" s="178" t="s">
        <v>1355</v>
      </c>
      <c r="D24" s="179" t="s">
        <v>1365</v>
      </c>
      <c r="E24" s="180" t="s">
        <v>1354</v>
      </c>
      <c r="F24" s="181" t="s">
        <v>1331</v>
      </c>
      <c r="G24" s="182" t="s">
        <v>1337</v>
      </c>
      <c r="H24" s="183">
        <v>12000</v>
      </c>
      <c r="I24" s="184">
        <f t="shared" si="0"/>
        <v>108000</v>
      </c>
      <c r="J24" s="166"/>
      <c r="K24" s="166"/>
      <c r="L24" s="166"/>
    </row>
    <row r="25" spans="2:12" s="175" customFormat="1" ht="15.75" customHeight="1" x14ac:dyDescent="0.25">
      <c r="B25" s="169">
        <v>12</v>
      </c>
      <c r="C25" s="178" t="s">
        <v>1355</v>
      </c>
      <c r="D25" s="179" t="s">
        <v>1366</v>
      </c>
      <c r="E25" s="180" t="s">
        <v>1354</v>
      </c>
      <c r="F25" s="181" t="s">
        <v>1330</v>
      </c>
      <c r="G25" s="182" t="s">
        <v>1316</v>
      </c>
      <c r="H25" s="183">
        <v>14000</v>
      </c>
      <c r="I25" s="184">
        <f t="shared" si="0"/>
        <v>126000</v>
      </c>
      <c r="J25" s="166"/>
      <c r="K25" s="166"/>
      <c r="L25" s="166"/>
    </row>
    <row r="26" spans="2:12" s="175" customFormat="1" ht="15.75" customHeight="1" x14ac:dyDescent="0.25">
      <c r="B26" s="169">
        <v>13</v>
      </c>
      <c r="C26" s="178" t="s">
        <v>1355</v>
      </c>
      <c r="D26" s="179" t="s">
        <v>1367</v>
      </c>
      <c r="E26" s="180" t="s">
        <v>1354</v>
      </c>
      <c r="F26" s="181" t="s">
        <v>1331</v>
      </c>
      <c r="G26" s="182" t="s">
        <v>1317</v>
      </c>
      <c r="H26" s="183">
        <v>15000</v>
      </c>
      <c r="I26" s="184">
        <f t="shared" si="0"/>
        <v>135000</v>
      </c>
      <c r="J26" s="166"/>
      <c r="K26" s="166"/>
      <c r="L26" s="166"/>
    </row>
    <row r="27" spans="2:12" s="175" customFormat="1" ht="15.75" customHeight="1" x14ac:dyDescent="0.25">
      <c r="B27" s="169">
        <v>14</v>
      </c>
      <c r="C27" s="178" t="s">
        <v>1355</v>
      </c>
      <c r="D27" s="179" t="s">
        <v>1368</v>
      </c>
      <c r="E27" s="180" t="s">
        <v>1354</v>
      </c>
      <c r="F27" s="181" t="s">
        <v>1331</v>
      </c>
      <c r="G27" s="182" t="s">
        <v>1321</v>
      </c>
      <c r="H27" s="183">
        <v>15000</v>
      </c>
      <c r="I27" s="184">
        <f t="shared" si="0"/>
        <v>135000</v>
      </c>
      <c r="J27" s="166"/>
      <c r="K27" s="166"/>
      <c r="L27" s="166"/>
    </row>
    <row r="28" spans="2:12" s="175" customFormat="1" ht="15.75" customHeight="1" x14ac:dyDescent="0.25">
      <c r="B28" s="169">
        <v>15</v>
      </c>
      <c r="C28" s="178" t="s">
        <v>1355</v>
      </c>
      <c r="D28" s="179" t="s">
        <v>1369</v>
      </c>
      <c r="E28" s="180" t="s">
        <v>1354</v>
      </c>
      <c r="F28" s="181" t="s">
        <v>1331</v>
      </c>
      <c r="G28" s="182" t="s">
        <v>1320</v>
      </c>
      <c r="H28" s="183">
        <v>15000</v>
      </c>
      <c r="I28" s="184">
        <f t="shared" si="0"/>
        <v>135000</v>
      </c>
      <c r="J28" s="166"/>
      <c r="K28" s="166"/>
      <c r="L28" s="166"/>
    </row>
    <row r="29" spans="2:12" s="175" customFormat="1" ht="15.75" customHeight="1" x14ac:dyDescent="0.25">
      <c r="B29" s="169">
        <v>16</v>
      </c>
      <c r="C29" s="178" t="s">
        <v>1355</v>
      </c>
      <c r="D29" s="179" t="s">
        <v>1370</v>
      </c>
      <c r="E29" s="180" t="s">
        <v>1354</v>
      </c>
      <c r="F29" s="181" t="s">
        <v>1330</v>
      </c>
      <c r="G29" s="182" t="s">
        <v>1344</v>
      </c>
      <c r="H29" s="183">
        <v>15000</v>
      </c>
      <c r="I29" s="184">
        <f>H29*9</f>
        <v>135000</v>
      </c>
      <c r="J29" s="166"/>
      <c r="K29" s="166"/>
      <c r="L29" s="166"/>
    </row>
    <row r="30" spans="2:12" s="175" customFormat="1" ht="15.75" customHeight="1" x14ac:dyDescent="0.25">
      <c r="B30" s="169">
        <v>17</v>
      </c>
      <c r="C30" s="178" t="s">
        <v>1355</v>
      </c>
      <c r="D30" s="179" t="s">
        <v>1371</v>
      </c>
      <c r="E30" s="180" t="s">
        <v>1354</v>
      </c>
      <c r="F30" s="181" t="s">
        <v>1331</v>
      </c>
      <c r="G30" s="182" t="s">
        <v>1318</v>
      </c>
      <c r="H30" s="183">
        <v>23000</v>
      </c>
      <c r="I30" s="184">
        <f t="shared" si="0"/>
        <v>207000</v>
      </c>
      <c r="J30" s="166"/>
      <c r="K30" s="166"/>
      <c r="L30" s="166"/>
    </row>
    <row r="31" spans="2:12" s="175" customFormat="1" ht="15.75" customHeight="1" x14ac:dyDescent="0.25">
      <c r="B31" s="169">
        <v>18</v>
      </c>
      <c r="C31" s="178" t="s">
        <v>1355</v>
      </c>
      <c r="D31" s="179" t="s">
        <v>1372</v>
      </c>
      <c r="E31" s="180" t="s">
        <v>1354</v>
      </c>
      <c r="F31" s="181" t="s">
        <v>1330</v>
      </c>
      <c r="G31" s="182" t="s">
        <v>1343</v>
      </c>
      <c r="H31" s="183">
        <v>9000</v>
      </c>
      <c r="I31" s="184">
        <f>H31*9</f>
        <v>81000</v>
      </c>
      <c r="J31" s="166"/>
      <c r="K31" s="166"/>
      <c r="L31" s="166"/>
    </row>
    <row r="32" spans="2:12" s="175" customFormat="1" ht="15.75" customHeight="1" x14ac:dyDescent="0.25">
      <c r="B32" s="169">
        <v>19</v>
      </c>
      <c r="C32" s="178" t="s">
        <v>1355</v>
      </c>
      <c r="D32" s="179" t="s">
        <v>1373</v>
      </c>
      <c r="E32" s="180" t="s">
        <v>1354</v>
      </c>
      <c r="F32" s="181" t="s">
        <v>1330</v>
      </c>
      <c r="G32" s="182" t="s">
        <v>1353</v>
      </c>
      <c r="H32" s="183">
        <v>9000</v>
      </c>
      <c r="I32" s="184">
        <f>H32*9</f>
        <v>81000</v>
      </c>
      <c r="J32" s="166"/>
      <c r="K32" s="166"/>
      <c r="L32" s="166"/>
    </row>
    <row r="33" spans="2:12" s="175" customFormat="1" ht="15.75" customHeight="1" x14ac:dyDescent="0.25">
      <c r="B33" s="169">
        <v>20</v>
      </c>
      <c r="C33" s="178" t="s">
        <v>1355</v>
      </c>
      <c r="D33" s="179" t="s">
        <v>1374</v>
      </c>
      <c r="E33" s="180" t="s">
        <v>1354</v>
      </c>
      <c r="F33" s="181" t="s">
        <v>1331</v>
      </c>
      <c r="G33" s="182" t="s">
        <v>1334</v>
      </c>
      <c r="H33" s="183">
        <v>8000</v>
      </c>
      <c r="I33" s="184">
        <f t="shared" si="0"/>
        <v>72000</v>
      </c>
      <c r="J33" s="166"/>
      <c r="K33" s="166"/>
      <c r="L33" s="166"/>
    </row>
    <row r="34" spans="2:12" s="175" customFormat="1" ht="15.75" customHeight="1" x14ac:dyDescent="0.25">
      <c r="B34" s="169">
        <v>21</v>
      </c>
      <c r="C34" s="178" t="s">
        <v>1355</v>
      </c>
      <c r="D34" s="179" t="s">
        <v>1375</v>
      </c>
      <c r="E34" s="180" t="s">
        <v>1354</v>
      </c>
      <c r="F34" s="181" t="s">
        <v>1330</v>
      </c>
      <c r="G34" s="182" t="s">
        <v>1326</v>
      </c>
      <c r="H34" s="183">
        <v>12000</v>
      </c>
      <c r="I34" s="184">
        <f t="shared" si="0"/>
        <v>108000</v>
      </c>
      <c r="J34" s="166"/>
      <c r="K34" s="166"/>
      <c r="L34" s="166"/>
    </row>
    <row r="35" spans="2:12" s="175" customFormat="1" ht="15.75" customHeight="1" x14ac:dyDescent="0.25">
      <c r="B35" s="169">
        <v>22</v>
      </c>
      <c r="C35" s="178" t="s">
        <v>1355</v>
      </c>
      <c r="D35" s="179" t="s">
        <v>1376</v>
      </c>
      <c r="E35" s="180" t="s">
        <v>1354</v>
      </c>
      <c r="F35" s="181" t="s">
        <v>1331</v>
      </c>
      <c r="G35" s="182" t="s">
        <v>1325</v>
      </c>
      <c r="H35" s="183">
        <v>14000</v>
      </c>
      <c r="I35" s="184">
        <f t="shared" si="0"/>
        <v>126000</v>
      </c>
      <c r="J35" s="166"/>
      <c r="K35" s="166"/>
      <c r="L35" s="166"/>
    </row>
    <row r="36" spans="2:12" s="175" customFormat="1" ht="15.75" customHeight="1" x14ac:dyDescent="0.25">
      <c r="B36" s="169">
        <v>23</v>
      </c>
      <c r="C36" s="178" t="s">
        <v>1355</v>
      </c>
      <c r="D36" s="179" t="s">
        <v>1377</v>
      </c>
      <c r="E36" s="180" t="s">
        <v>1354</v>
      </c>
      <c r="F36" s="181" t="s">
        <v>1330</v>
      </c>
      <c r="G36" s="182" t="s">
        <v>1324</v>
      </c>
      <c r="H36" s="183">
        <v>20000</v>
      </c>
      <c r="I36" s="184">
        <f t="shared" si="0"/>
        <v>180000</v>
      </c>
      <c r="J36" s="166"/>
      <c r="K36" s="166"/>
      <c r="L36" s="166"/>
    </row>
    <row r="37" spans="2:12" ht="15.95" customHeight="1" x14ac:dyDescent="0.25">
      <c r="B37" s="169">
        <v>24</v>
      </c>
      <c r="C37" s="178" t="s">
        <v>1355</v>
      </c>
      <c r="D37" s="179" t="s">
        <v>1382</v>
      </c>
      <c r="E37" s="180" t="s">
        <v>1354</v>
      </c>
      <c r="F37" s="181" t="s">
        <v>1330</v>
      </c>
      <c r="G37" s="182" t="s">
        <v>1383</v>
      </c>
      <c r="H37" s="183">
        <v>10000</v>
      </c>
      <c r="I37" s="184">
        <v>94516.13</v>
      </c>
    </row>
    <row r="38" spans="2:12" ht="15.95" customHeight="1" x14ac:dyDescent="0.25">
      <c r="B38" s="169">
        <v>25</v>
      </c>
      <c r="C38" s="178" t="s">
        <v>1355</v>
      </c>
      <c r="D38" s="179" t="s">
        <v>1388</v>
      </c>
      <c r="E38" s="180" t="s">
        <v>1354</v>
      </c>
      <c r="F38" s="181" t="s">
        <v>1330</v>
      </c>
      <c r="G38" s="182" t="s">
        <v>1386</v>
      </c>
      <c r="H38" s="183">
        <v>10000</v>
      </c>
      <c r="I38" s="184">
        <v>90000</v>
      </c>
    </row>
    <row r="39" spans="2:12" ht="15.95" customHeight="1" x14ac:dyDescent="0.25">
      <c r="B39" s="169">
        <v>26</v>
      </c>
      <c r="C39" s="178" t="s">
        <v>1355</v>
      </c>
      <c r="D39" s="179" t="s">
        <v>1389</v>
      </c>
      <c r="E39" s="180" t="s">
        <v>1354</v>
      </c>
      <c r="F39" s="181" t="s">
        <v>1330</v>
      </c>
      <c r="G39" s="196" t="s">
        <v>1384</v>
      </c>
      <c r="H39" s="183">
        <v>12000</v>
      </c>
      <c r="I39" s="184">
        <v>102000</v>
      </c>
    </row>
    <row r="40" spans="2:12" ht="15.95" customHeight="1" x14ac:dyDescent="0.25">
      <c r="B40" s="169">
        <v>27</v>
      </c>
      <c r="C40" s="178" t="s">
        <v>1355</v>
      </c>
      <c r="D40" s="179" t="s">
        <v>1390</v>
      </c>
      <c r="E40" s="180" t="s">
        <v>1354</v>
      </c>
      <c r="F40" s="181" t="s">
        <v>1330</v>
      </c>
      <c r="G40" s="195" t="s">
        <v>1385</v>
      </c>
      <c r="H40" s="183">
        <v>18000</v>
      </c>
      <c r="I40" s="184">
        <v>153000</v>
      </c>
    </row>
    <row r="41" spans="2:12" s="175" customFormat="1" ht="15.95" customHeight="1" x14ac:dyDescent="0.25">
      <c r="B41" s="169">
        <v>28</v>
      </c>
      <c r="C41" s="178" t="s">
        <v>1355</v>
      </c>
      <c r="D41" s="179" t="s">
        <v>1391</v>
      </c>
      <c r="E41" s="180" t="s">
        <v>1354</v>
      </c>
      <c r="F41" s="181" t="s">
        <v>1330</v>
      </c>
      <c r="G41" s="195" t="s">
        <v>1387</v>
      </c>
      <c r="H41" s="183">
        <v>8000</v>
      </c>
      <c r="I41" s="184">
        <f>56000+4129.03</f>
        <v>60129.03</v>
      </c>
    </row>
    <row r="42" spans="2:12" ht="56.25" x14ac:dyDescent="0.25">
      <c r="B42" s="169">
        <v>32</v>
      </c>
      <c r="C42" s="178" t="s">
        <v>1355</v>
      </c>
      <c r="D42" s="179" t="s">
        <v>1392</v>
      </c>
      <c r="E42" s="180" t="s">
        <v>1354</v>
      </c>
      <c r="F42" s="181" t="s">
        <v>1330</v>
      </c>
      <c r="G42" s="195" t="s">
        <v>1395</v>
      </c>
      <c r="H42" s="197" t="s">
        <v>1400</v>
      </c>
      <c r="I42" s="184">
        <f>7*12000+6193.55</f>
        <v>90193.55</v>
      </c>
    </row>
    <row r="43" spans="2:12" ht="47.25" customHeight="1" x14ac:dyDescent="0.25">
      <c r="B43" s="169">
        <v>33</v>
      </c>
      <c r="C43" s="178" t="s">
        <v>1355</v>
      </c>
      <c r="D43" s="179" t="s">
        <v>1393</v>
      </c>
      <c r="E43" s="180" t="s">
        <v>1354</v>
      </c>
      <c r="F43" s="181" t="s">
        <v>1330</v>
      </c>
      <c r="G43" s="195" t="s">
        <v>1396</v>
      </c>
      <c r="H43" s="197" t="s">
        <v>1401</v>
      </c>
      <c r="I43" s="184">
        <f>4*20000+10322.58</f>
        <v>90322.58</v>
      </c>
    </row>
    <row r="44" spans="2:12" s="175" customFormat="1" ht="47.25" customHeight="1" x14ac:dyDescent="0.25">
      <c r="B44" s="169">
        <v>34</v>
      </c>
      <c r="C44" s="178" t="s">
        <v>1355</v>
      </c>
      <c r="D44" s="179" t="s">
        <v>1394</v>
      </c>
      <c r="E44" s="180" t="s">
        <v>1354</v>
      </c>
      <c r="F44" s="181" t="s">
        <v>1330</v>
      </c>
      <c r="G44" s="195" t="s">
        <v>1397</v>
      </c>
      <c r="H44" s="197" t="s">
        <v>1402</v>
      </c>
      <c r="I44" s="184">
        <f>17000*2+15866.67</f>
        <v>49866.67</v>
      </c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  <row r="51" spans="6:6" x14ac:dyDescent="0.25">
      <c r="F51" s="165"/>
    </row>
    <row r="52" spans="6:6" x14ac:dyDescent="0.25">
      <c r="F52" s="165"/>
    </row>
    <row r="53" spans="6:6" x14ac:dyDescent="0.25">
      <c r="F53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2024-07-09T15:43:40Z</dcterms:modified>
</cp:coreProperties>
</file>