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2DICIEMBRE\"/>
    </mc:Choice>
  </mc:AlternateContent>
  <xr:revisionPtr revIDLastSave="0" documentId="8_{D2307377-DBEC-4ECF-9F80-C7B0323A95AF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Hoja1!$A$1:$R$91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Q95" i="1"/>
  <c r="Q94" i="1"/>
  <c r="Q93" i="1"/>
  <c r="Q92" i="1"/>
  <c r="G52" i="1" l="1"/>
  <c r="O52" i="1" s="1"/>
  <c r="Q52" i="1" s="1"/>
  <c r="K26" i="1"/>
  <c r="G26" i="1"/>
  <c r="O26" i="1" l="1"/>
  <c r="Q91" i="1"/>
  <c r="I31" i="1"/>
  <c r="Q89" i="1"/>
  <c r="Q88" i="1"/>
  <c r="Q87" i="1" l="1"/>
  <c r="Q86" i="1" l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3" i="1"/>
  <c r="O53" i="1" s="1"/>
  <c r="Q53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G45" i="1"/>
  <c r="O45" i="1" s="1"/>
  <c r="Q45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<sst xmlns="http://schemas.openxmlformats.org/spreadsheetml/2006/main" count="435" uniqueCount="179">
  <si>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</si>
  <si>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</si>
  <si>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</si>
  <si>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</si>
  <si>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</si>
  <si>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</si>
  <si>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</si>
  <si>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</si>
  <si>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</si>
  <si>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</si>
  <si>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</si>
  <si>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</si>
  <si>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</si>
  <si>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</si>
  <si>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</si>
  <si>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</si>
  <si>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</si>
  <si>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</si>
  <si>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</si>
  <si>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</si>
  <si>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</si>
  <si>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</si>
  <si>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</si>
  <si>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</si>
  <si>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</si>
  <si>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</si>
  <si>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</si>
  <si>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</si>
  <si>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</si>
  <si>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</si>
  <si>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</si>
  <si>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</si>
  <si>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</si>
  <si>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</si>
  <si>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</si>
  <si>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</si>
  <si>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</si>
  <si>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</si>
  <si>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</si>
  <si>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</si>
  <si>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</si>
  <si>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</si>
  <si>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</si>
  <si>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</si>
  <si>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</si>
  <si>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</si>
  <si>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</si>
  <si>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</si>
  <si>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</si>
  <si>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</si>
  <si>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</si>
  <si>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</si>
  <si>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</si>
  <si>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</si>
  <si>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</si>
  <si>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</si>
  <si>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</si>
  <si>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</si>
  <si>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</si>
  <si>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</si>
  <si>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</si>
  <si>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</si>
  <si>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</si>
  <si>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</si>
  <si>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</si>
  <si>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</si>
  <si>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</si>
  <si>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</si>
  <si>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</si>
  <si>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</si>
  <si>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</si>
  <si>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</si>
  <si>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</si>
  <si>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</si>
  <si>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</si>
  <si>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</si>
  <si>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</si>
  <si>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</si>
  <si>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</si>
  <si>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</si>
  <si>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</si>
  <si>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</si>
  <si>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</si>
  <si>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</si>
  <si>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</si>
  <si>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</si>
  <si>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</si>
  <si>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</si>
  <si>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</si>
  <si>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</si>
  <si>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</si>
  <si>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</si>
  <si>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</si>
  <si>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</si>
  <si>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</si>
  <si>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</si>
  <si>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</si>
  <si>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</si>
  <si>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</si>
  <si>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</si>
  <si>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</si>
  <si>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</si>
  <si>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</si>
  <si>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</si>
  <si>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</si>
  <si>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</si>
  <si>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</si>
  <si>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</si>
  <si>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</si>
  <si>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</si>
  <si>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</si>
  <si>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</si>
  <si>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</si>
  <si>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</si>
  <si>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</si>
  <si>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</si>
  <si>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</si>
  <si>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</si>
  <si>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</si>
  <si>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</si>
  <si>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</si>
  <si>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</si>
  <si>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</si>
  <si>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</si>
  <si>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</si>
  <si>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</si>
  <si>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</si>
  <si>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</si>
  <si>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</si>
  <si>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</si>
  <si>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</si>
  <si>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</si>
  <si>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</si>
  <si>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</si>
  <si>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</si>
  <si>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</si>
  <si>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</si>
  <si>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</si>
  <si>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</si>
  <si>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</si>
  <si>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</si>
  <si>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</si>
  <si>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</si>
  <si>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</si>
  <si>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</si>
  <si>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</si>
  <si>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EMERSON DAVID CANTE GOMEZ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</si>
  <si>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</si>
  <si>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</si>
  <si>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</si>
  <si>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</si>
  <si>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</si>
  <si>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</si>
  <si>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</si>
  <si>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</si>
  <si>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</si>
  <si>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</si>
  <si>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</si>
  <si>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</si>
  <si>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</si>
  <si>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</si>
  <si>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</si>
  <si>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</si>
  <si>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</si>
  <si>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</si>
  <si>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</si>
  <si>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</si>
  <si>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</si>
  <si>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</si>
  <si>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</si>
  <si>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</si>
  <si>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</si>
  <si>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</si>
  <si>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</si>
  <si>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</si>
  <si>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</si>
  <si>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FECHA DE ACTUALIZACIÓN: 02/01/2026</t>
  </si>
  <si>
    <t>CORRESPONDE AL MES DE: DICIEMBRE 2025</t>
  </si>
  <si>
    <t>REGISTRADORA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</si>
</sst>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2"/>
  <sheetViews>
    <sheetView tabSelected="1" zoomScale="82" zoomScaleNormal="82" workbookViewId="0">
      <selection activeCell="P44" sqref="P44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177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8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3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178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78</v>
      </c>
      <c r="D45" s="8" t="s">
        <v>39</v>
      </c>
      <c r="E45" s="8" t="s">
        <v>25</v>
      </c>
      <c r="F45" s="6">
        <v>0</v>
      </c>
      <c r="G45" s="10">
        <f>1105+1500</f>
        <v>2605</v>
      </c>
      <c r="H45" s="6"/>
      <c r="I45" s="10">
        <v>275</v>
      </c>
      <c r="J45" s="6">
        <v>0</v>
      </c>
      <c r="K45" s="10">
        <v>2472.0500000000002</v>
      </c>
      <c r="L45" s="6">
        <v>250</v>
      </c>
      <c r="M45" s="6"/>
      <c r="N45" s="6"/>
      <c r="O45" s="13">
        <f t="shared" si="3"/>
        <v>5602.05</v>
      </c>
      <c r="P45" s="10">
        <v>942.13</v>
      </c>
      <c r="Q45" s="10">
        <f t="shared" si="1"/>
        <v>4659.92</v>
      </c>
      <c r="R45" s="6"/>
    </row>
    <row r="46" spans="1:18" ht="30" x14ac:dyDescent="0.25">
      <c r="A46" s="6">
        <v>36</v>
      </c>
      <c r="B46" s="5" t="s">
        <v>22</v>
      </c>
      <c r="C46" s="6" t="s">
        <v>79</v>
      </c>
      <c r="D46" s="8" t="s">
        <v>39</v>
      </c>
      <c r="E46" s="8" t="s">
        <v>25</v>
      </c>
      <c r="F46" s="6">
        <v>0</v>
      </c>
      <c r="G46" s="10">
        <f>1460+1800</f>
        <v>3260</v>
      </c>
      <c r="H46" s="6"/>
      <c r="I46" s="10">
        <v>125</v>
      </c>
      <c r="J46" s="6">
        <v>0</v>
      </c>
      <c r="K46" s="10">
        <v>2593.6</v>
      </c>
      <c r="L46" s="6">
        <v>250</v>
      </c>
      <c r="M46" s="6"/>
      <c r="N46" s="6"/>
      <c r="O46" s="13">
        <f t="shared" si="3"/>
        <v>6228.6</v>
      </c>
      <c r="P46" s="10">
        <v>1038.48</v>
      </c>
      <c r="Q46" s="10">
        <f t="shared" si="1"/>
        <v>5190.1200000000008</v>
      </c>
      <c r="R46" s="6"/>
    </row>
    <row r="47" spans="1:18" ht="30" x14ac:dyDescent="0.25">
      <c r="A47" s="6">
        <v>37</v>
      </c>
      <c r="B47" s="5" t="s">
        <v>22</v>
      </c>
      <c r="C47" s="6" t="s">
        <v>80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1067.75</v>
      </c>
      <c r="Q47" s="10">
        <f t="shared" si="1"/>
        <v>5160.8500000000004</v>
      </c>
      <c r="R47" s="6"/>
    </row>
    <row r="48" spans="1:18" ht="30" x14ac:dyDescent="0.25">
      <c r="A48" s="6">
        <v>38</v>
      </c>
      <c r="B48" s="5" t="s">
        <v>22</v>
      </c>
      <c r="C48" s="6" t="s">
        <v>81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275</v>
      </c>
      <c r="J48" s="6">
        <v>0</v>
      </c>
      <c r="K48" s="10">
        <v>2773.6</v>
      </c>
      <c r="L48" s="6">
        <v>250</v>
      </c>
      <c r="M48" s="6"/>
      <c r="N48" s="6"/>
      <c r="O48" s="13">
        <f t="shared" si="3"/>
        <v>6558.6</v>
      </c>
      <c r="P48" s="10">
        <v>1164.21</v>
      </c>
      <c r="Q48" s="10">
        <f t="shared" si="1"/>
        <v>5394.39</v>
      </c>
      <c r="R48" s="6"/>
    </row>
    <row r="49" spans="1:18" ht="30" x14ac:dyDescent="0.25">
      <c r="A49" s="6">
        <v>39</v>
      </c>
      <c r="B49" s="5" t="s">
        <v>22</v>
      </c>
      <c r="C49" s="6" t="s">
        <v>82</v>
      </c>
      <c r="D49" s="8" t="s">
        <v>39</v>
      </c>
      <c r="E49" s="8" t="s">
        <v>25</v>
      </c>
      <c r="F49" s="6">
        <v>0</v>
      </c>
      <c r="G49" s="10">
        <f>1831+2200</f>
        <v>4031</v>
      </c>
      <c r="H49" s="6"/>
      <c r="I49" s="10">
        <v>275</v>
      </c>
      <c r="J49" s="6">
        <v>0</v>
      </c>
      <c r="K49" s="10">
        <v>3142.96</v>
      </c>
      <c r="L49" s="6">
        <v>250</v>
      </c>
      <c r="M49" s="6"/>
      <c r="N49" s="6"/>
      <c r="O49" s="13">
        <f t="shared" si="3"/>
        <v>7698.96</v>
      </c>
      <c r="P49" s="10">
        <v>1400.01</v>
      </c>
      <c r="Q49" s="10">
        <f t="shared" si="1"/>
        <v>6298.95</v>
      </c>
      <c r="R49" s="6"/>
    </row>
    <row r="50" spans="1:18" ht="30" x14ac:dyDescent="0.25">
      <c r="A50" s="6">
        <v>40</v>
      </c>
      <c r="B50" s="5" t="s">
        <v>22</v>
      </c>
      <c r="C50" s="6" t="s">
        <v>83</v>
      </c>
      <c r="D50" s="7" t="s">
        <v>84</v>
      </c>
      <c r="E50" s="8" t="s">
        <v>25</v>
      </c>
      <c r="F50" s="6">
        <v>0</v>
      </c>
      <c r="G50" s="10">
        <f t="shared" ref="G50:G56" si="4">1460+1800</f>
        <v>3260</v>
      </c>
      <c r="H50" s="6"/>
      <c r="I50" s="10">
        <v>125</v>
      </c>
      <c r="J50" s="6">
        <v>0</v>
      </c>
      <c r="K50" s="10">
        <v>2593.6</v>
      </c>
      <c r="L50" s="6">
        <v>250</v>
      </c>
      <c r="M50" s="6"/>
      <c r="N50" s="6"/>
      <c r="O50" s="13">
        <f t="shared" si="3"/>
        <v>6228.6</v>
      </c>
      <c r="P50" s="10">
        <v>1038.48</v>
      </c>
      <c r="Q50" s="10">
        <f t="shared" si="1"/>
        <v>5190.1200000000008</v>
      </c>
      <c r="R50" s="6"/>
    </row>
    <row r="51" spans="1:18" ht="30" x14ac:dyDescent="0.25">
      <c r="A51" s="6">
        <v>41</v>
      </c>
      <c r="B51" s="5" t="s">
        <v>22</v>
      </c>
      <c r="C51" s="6" t="s">
        <v>85</v>
      </c>
      <c r="D51" s="8" t="s">
        <v>39</v>
      </c>
      <c r="E51" s="8" t="s">
        <v>25</v>
      </c>
      <c r="F51" s="6">
        <v>0</v>
      </c>
      <c r="G51" s="10">
        <f t="shared" si="4"/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86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ref="O52" si="5">+N52+M52+L52+K52+J52+I52+G52</f>
        <v>6228.6</v>
      </c>
      <c r="P52" s="10">
        <v>1038.48</v>
      </c>
      <c r="Q52" s="10">
        <f t="shared" ref="Q52" si="6">O52-P52</f>
        <v>5190.1200000000008</v>
      </c>
      <c r="R52" s="17"/>
    </row>
    <row r="53" spans="1:18" ht="30" x14ac:dyDescent="0.25">
      <c r="A53" s="6">
        <v>43</v>
      </c>
      <c r="B53" s="5" t="s">
        <v>22</v>
      </c>
      <c r="C53" s="6" t="s">
        <v>87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si="3"/>
        <v>6228.6</v>
      </c>
      <c r="P53" s="10">
        <v>4326.79</v>
      </c>
      <c r="Q53" s="10">
        <f t="shared" si="1"/>
        <v>1901.8100000000004</v>
      </c>
      <c r="R53" s="6"/>
    </row>
    <row r="54" spans="1:18" ht="30" x14ac:dyDescent="0.25">
      <c r="A54" s="6">
        <v>44</v>
      </c>
      <c r="B54" s="5" t="s">
        <v>22</v>
      </c>
      <c r="C54" s="6" t="s">
        <v>88</v>
      </c>
      <c r="D54" s="8" t="s">
        <v>89</v>
      </c>
      <c r="E54" s="8" t="s">
        <v>25</v>
      </c>
      <c r="F54" s="6">
        <v>0</v>
      </c>
      <c r="G54" s="10">
        <f t="shared" si="4"/>
        <v>3260</v>
      </c>
      <c r="H54" s="6"/>
      <c r="I54" s="10">
        <v>275</v>
      </c>
      <c r="J54" s="6">
        <v>0</v>
      </c>
      <c r="K54" s="10">
        <v>2773.6</v>
      </c>
      <c r="L54" s="6">
        <v>250</v>
      </c>
      <c r="M54" s="6"/>
      <c r="N54" s="6"/>
      <c r="O54" s="13">
        <f t="shared" si="3"/>
        <v>6558.6</v>
      </c>
      <c r="P54" s="10">
        <v>6295.06</v>
      </c>
      <c r="Q54" s="10">
        <f t="shared" si="1"/>
        <v>263.53999999999996</v>
      </c>
      <c r="R54" s="6"/>
    </row>
    <row r="55" spans="1:18" ht="30" x14ac:dyDescent="0.25">
      <c r="A55" s="6">
        <v>45</v>
      </c>
      <c r="B55" s="5" t="s">
        <v>22</v>
      </c>
      <c r="C55" s="6" t="s">
        <v>90</v>
      </c>
      <c r="D55" s="8" t="s">
        <v>91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1255.76</v>
      </c>
      <c r="Q55" s="10">
        <f t="shared" si="1"/>
        <v>5302.84</v>
      </c>
      <c r="R55" s="6"/>
    </row>
    <row r="56" spans="1:18" ht="30" x14ac:dyDescent="0.25">
      <c r="A56" s="6">
        <v>46</v>
      </c>
      <c r="B56" s="5" t="s">
        <v>22</v>
      </c>
      <c r="C56" s="6" t="s">
        <v>92</v>
      </c>
      <c r="D56" s="8" t="s">
        <v>93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94</v>
      </c>
      <c r="D57" s="8" t="s">
        <v>56</v>
      </c>
      <c r="E57" s="8" t="s">
        <v>25</v>
      </c>
      <c r="F57" s="6">
        <v>0</v>
      </c>
      <c r="G57" s="10">
        <f>3525+3000</f>
        <v>6525</v>
      </c>
      <c r="H57" s="6"/>
      <c r="I57" s="10">
        <v>200</v>
      </c>
      <c r="J57" s="6">
        <v>750</v>
      </c>
      <c r="K57" s="10">
        <v>3947.75</v>
      </c>
      <c r="L57" s="6">
        <v>250</v>
      </c>
      <c r="M57" s="6"/>
      <c r="N57" s="6"/>
      <c r="O57" s="13">
        <f t="shared" si="3"/>
        <v>11672.75</v>
      </c>
      <c r="P57" s="10">
        <v>2499.87</v>
      </c>
      <c r="Q57" s="10">
        <f t="shared" si="1"/>
        <v>9172.880000000001</v>
      </c>
      <c r="R57" s="8"/>
    </row>
    <row r="58" spans="1:18" ht="30" x14ac:dyDescent="0.25">
      <c r="A58" s="6">
        <v>48</v>
      </c>
      <c r="B58" s="5" t="s">
        <v>22</v>
      </c>
      <c r="C58" s="6" t="s">
        <v>95</v>
      </c>
      <c r="D58" s="8" t="s">
        <v>96</v>
      </c>
      <c r="E58" s="8" t="s">
        <v>25</v>
      </c>
      <c r="F58" s="6">
        <v>0</v>
      </c>
      <c r="G58" s="15">
        <f t="shared" ref="G58:G63" si="7">1460+1800</f>
        <v>3260</v>
      </c>
      <c r="H58" s="6"/>
      <c r="I58" s="15">
        <v>275</v>
      </c>
      <c r="J58" s="6">
        <v>0</v>
      </c>
      <c r="K58" s="15">
        <v>2773.6</v>
      </c>
      <c r="L58" s="6">
        <v>250</v>
      </c>
      <c r="M58" s="6"/>
      <c r="N58" s="6"/>
      <c r="O58" s="13">
        <f t="shared" si="3"/>
        <v>6558.6</v>
      </c>
      <c r="P58" s="15">
        <v>2653.67</v>
      </c>
      <c r="Q58" s="15">
        <f t="shared" si="1"/>
        <v>3904.9300000000003</v>
      </c>
      <c r="R58" s="6"/>
    </row>
    <row r="59" spans="1:18" ht="30" x14ac:dyDescent="0.25">
      <c r="A59" s="6">
        <v>49</v>
      </c>
      <c r="B59" s="5" t="s">
        <v>22</v>
      </c>
      <c r="C59" s="6" t="s">
        <v>97</v>
      </c>
      <c r="D59" s="8" t="s">
        <v>49</v>
      </c>
      <c r="E59" s="8" t="s">
        <v>25</v>
      </c>
      <c r="F59" s="6">
        <v>0</v>
      </c>
      <c r="G59" s="10">
        <f t="shared" si="7"/>
        <v>3260</v>
      </c>
      <c r="H59" s="6"/>
      <c r="I59" s="10">
        <v>125</v>
      </c>
      <c r="J59" s="6">
        <v>0</v>
      </c>
      <c r="K59" s="10">
        <v>2593.6</v>
      </c>
      <c r="L59" s="6">
        <v>250</v>
      </c>
      <c r="M59" s="6"/>
      <c r="N59" s="6"/>
      <c r="O59" s="13">
        <f t="shared" si="3"/>
        <v>6228.6</v>
      </c>
      <c r="P59" s="10">
        <v>1038.48</v>
      </c>
      <c r="Q59" s="10">
        <f t="shared" si="1"/>
        <v>5190.1200000000008</v>
      </c>
      <c r="R59" s="6"/>
    </row>
    <row r="60" spans="1:18" ht="30" x14ac:dyDescent="0.25">
      <c r="A60" s="6">
        <v>50</v>
      </c>
      <c r="B60" s="5" t="s">
        <v>22</v>
      </c>
      <c r="C60" s="6" t="s">
        <v>98</v>
      </c>
      <c r="D60" s="8" t="s">
        <v>39</v>
      </c>
      <c r="E60" s="8" t="s">
        <v>25</v>
      </c>
      <c r="F60" s="6">
        <v>0</v>
      </c>
      <c r="G60" s="10">
        <f t="shared" si="7"/>
        <v>3260</v>
      </c>
      <c r="H60" s="6"/>
      <c r="I60" s="10">
        <v>275</v>
      </c>
      <c r="J60" s="6">
        <v>0</v>
      </c>
      <c r="K60" s="10">
        <v>2773.6</v>
      </c>
      <c r="L60" s="6">
        <v>250</v>
      </c>
      <c r="M60" s="6"/>
      <c r="N60" s="6"/>
      <c r="O60" s="13">
        <f t="shared" si="3"/>
        <v>6558.6</v>
      </c>
      <c r="P60" s="10">
        <v>1254.21</v>
      </c>
      <c r="Q60" s="10">
        <f t="shared" si="1"/>
        <v>5304.39</v>
      </c>
      <c r="R60" s="6"/>
    </row>
    <row r="61" spans="1:18" ht="30" x14ac:dyDescent="0.25">
      <c r="A61" s="6">
        <v>51</v>
      </c>
      <c r="B61" s="5" t="s">
        <v>22</v>
      </c>
      <c r="C61" s="6" t="s">
        <v>99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1164.21</v>
      </c>
      <c r="Q61" s="10">
        <f t="shared" si="1"/>
        <v>5394.39</v>
      </c>
      <c r="R61" s="6"/>
    </row>
    <row r="62" spans="1:18" ht="30" x14ac:dyDescent="0.25">
      <c r="A62" s="6">
        <v>52</v>
      </c>
      <c r="B62" s="5" t="s">
        <v>22</v>
      </c>
      <c r="C62" s="6" t="s">
        <v>100</v>
      </c>
      <c r="D62" s="8" t="s">
        <v>101</v>
      </c>
      <c r="E62" s="8" t="s">
        <v>25</v>
      </c>
      <c r="F62" s="6">
        <v>0</v>
      </c>
      <c r="G62" s="15">
        <f t="shared" si="7"/>
        <v>3260</v>
      </c>
      <c r="H62" s="6"/>
      <c r="I62" s="15">
        <v>125</v>
      </c>
      <c r="J62" s="6">
        <v>0</v>
      </c>
      <c r="K62" s="15">
        <v>2593.6</v>
      </c>
      <c r="L62" s="6">
        <v>250</v>
      </c>
      <c r="M62" s="6"/>
      <c r="N62" s="6"/>
      <c r="O62" s="13">
        <f t="shared" si="3"/>
        <v>6228.6</v>
      </c>
      <c r="P62" s="15">
        <v>1038.48</v>
      </c>
      <c r="Q62" s="15">
        <f t="shared" si="1"/>
        <v>5190.1200000000008</v>
      </c>
      <c r="R62" s="6"/>
    </row>
    <row r="63" spans="1:18" ht="30" x14ac:dyDescent="0.25">
      <c r="A63" s="6">
        <v>53</v>
      </c>
      <c r="B63" s="5" t="s">
        <v>22</v>
      </c>
      <c r="C63" s="6" t="s">
        <v>102</v>
      </c>
      <c r="D63" s="8" t="s">
        <v>39</v>
      </c>
      <c r="E63" s="8" t="s">
        <v>25</v>
      </c>
      <c r="F63" s="6">
        <v>0</v>
      </c>
      <c r="G63" s="10">
        <f t="shared" si="7"/>
        <v>3260</v>
      </c>
      <c r="H63" s="6"/>
      <c r="I63" s="10">
        <v>125</v>
      </c>
      <c r="J63" s="6">
        <v>0</v>
      </c>
      <c r="K63" s="10">
        <v>2593.6</v>
      </c>
      <c r="L63" s="6">
        <v>250</v>
      </c>
      <c r="M63" s="6"/>
      <c r="N63" s="6"/>
      <c r="O63" s="13">
        <f t="shared" si="3"/>
        <v>6228.6</v>
      </c>
      <c r="P63" s="10">
        <v>1038.48</v>
      </c>
      <c r="Q63" s="10">
        <f t="shared" si="1"/>
        <v>5190.1200000000008</v>
      </c>
      <c r="R63" s="6"/>
    </row>
    <row r="64" spans="1:18" ht="30" x14ac:dyDescent="0.25">
      <c r="A64" s="6">
        <v>54</v>
      </c>
      <c r="B64" s="5" t="s">
        <v>103</v>
      </c>
      <c r="C64" s="6" t="s">
        <v>155</v>
      </c>
      <c r="D64" s="7" t="s">
        <v>104</v>
      </c>
      <c r="E64" s="8" t="s">
        <v>25</v>
      </c>
      <c r="F64" s="6">
        <v>0</v>
      </c>
      <c r="G64" s="6"/>
      <c r="H64" s="18">
        <v>5500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10">
        <f t="shared" si="1"/>
        <v>0</v>
      </c>
      <c r="R64" s="6"/>
    </row>
    <row r="65" spans="1:18" ht="30" x14ac:dyDescent="0.25">
      <c r="A65" s="6">
        <v>55</v>
      </c>
      <c r="B65" s="5" t="s">
        <v>103</v>
      </c>
      <c r="C65" s="6" t="s">
        <v>105</v>
      </c>
      <c r="D65" s="7" t="s">
        <v>39</v>
      </c>
      <c r="E65" s="8" t="s">
        <v>25</v>
      </c>
      <c r="F65" s="6">
        <v>0</v>
      </c>
      <c r="G65" s="6"/>
      <c r="H65" s="18">
        <v>5500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106</v>
      </c>
      <c r="D66" s="7" t="s">
        <v>84</v>
      </c>
      <c r="E66" s="8" t="s">
        <v>25</v>
      </c>
      <c r="F66" s="6">
        <v>0</v>
      </c>
      <c r="G66" s="6"/>
      <c r="H66" s="18">
        <v>5500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107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108</v>
      </c>
      <c r="D68" s="7" t="s">
        <v>84</v>
      </c>
      <c r="E68" s="8" t="s">
        <v>25</v>
      </c>
      <c r="F68" s="6">
        <v>0</v>
      </c>
      <c r="G68" s="6"/>
      <c r="H68" s="18">
        <v>5500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109</v>
      </c>
      <c r="D69" s="7" t="s">
        <v>39</v>
      </c>
      <c r="E69" s="8" t="s">
        <v>25</v>
      </c>
      <c r="F69" s="6">
        <v>0</v>
      </c>
      <c r="G69" s="6"/>
      <c r="H69" s="18">
        <v>7000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ref="Q69:Q87" si="8">O69-P69</f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110</v>
      </c>
      <c r="D70" s="7" t="s">
        <v>111</v>
      </c>
      <c r="E70" s="8" t="s">
        <v>25</v>
      </c>
      <c r="F70" s="6">
        <v>0</v>
      </c>
      <c r="G70" s="6"/>
      <c r="H70" s="18">
        <v>6500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si="8"/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113</v>
      </c>
      <c r="D71" s="7" t="s">
        <v>52</v>
      </c>
      <c r="E71" s="8" t="s">
        <v>25</v>
      </c>
      <c r="F71" s="6">
        <v>0</v>
      </c>
      <c r="G71" s="6"/>
      <c r="H71" s="18">
        <v>10000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114</v>
      </c>
      <c r="D72" s="7" t="s">
        <v>39</v>
      </c>
      <c r="E72" s="8" t="s">
        <v>25</v>
      </c>
      <c r="F72" s="6">
        <v>0</v>
      </c>
      <c r="G72" s="6"/>
      <c r="H72" s="18">
        <v>6000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115</v>
      </c>
      <c r="D73" s="7" t="s">
        <v>39</v>
      </c>
      <c r="E73" s="8" t="s">
        <v>25</v>
      </c>
      <c r="F73" s="6">
        <v>0</v>
      </c>
      <c r="G73" s="6"/>
      <c r="H73" s="18">
        <v>5500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116</v>
      </c>
      <c r="D74" s="11" t="s">
        <v>117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118</v>
      </c>
      <c r="D75" s="11" t="s">
        <v>111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119</v>
      </c>
      <c r="D76" s="7" t="s">
        <v>52</v>
      </c>
      <c r="E76" s="8" t="s">
        <v>25</v>
      </c>
      <c r="F76" s="6">
        <v>0</v>
      </c>
      <c r="G76" s="6"/>
      <c r="H76" s="18">
        <v>9000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152</v>
      </c>
      <c r="D77" s="11" t="s">
        <v>111</v>
      </c>
      <c r="E77" s="8" t="s">
        <v>25</v>
      </c>
      <c r="F77" s="6">
        <v>0</v>
      </c>
      <c r="G77" s="6"/>
      <c r="H77" s="18">
        <v>5500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120</v>
      </c>
      <c r="D78" s="7" t="s">
        <v>52</v>
      </c>
      <c r="E78" s="8" t="s">
        <v>25</v>
      </c>
      <c r="F78" s="6">
        <v>0</v>
      </c>
      <c r="G78" s="6"/>
      <c r="H78" s="18">
        <v>15000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121</v>
      </c>
      <c r="D79" s="7" t="s">
        <v>122</v>
      </c>
      <c r="E79" s="8" t="s">
        <v>25</v>
      </c>
      <c r="F79" s="6">
        <v>0</v>
      </c>
      <c r="G79" s="6"/>
      <c r="H79" s="18">
        <v>6000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123</v>
      </c>
      <c r="D80" s="7" t="s">
        <v>122</v>
      </c>
      <c r="E80" s="8" t="s">
        <v>25</v>
      </c>
      <c r="F80" s="6">
        <v>0</v>
      </c>
      <c r="G80" s="6"/>
      <c r="H80" s="18">
        <v>6000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124</v>
      </c>
      <c r="D81" s="7" t="s">
        <v>39</v>
      </c>
      <c r="E81" s="8" t="s">
        <v>25</v>
      </c>
      <c r="F81" s="6">
        <v>0</v>
      </c>
      <c r="G81" s="6"/>
      <c r="H81" s="18">
        <v>7000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125</v>
      </c>
      <c r="D82" s="7" t="s">
        <v>126</v>
      </c>
      <c r="E82" s="8" t="s">
        <v>25</v>
      </c>
      <c r="F82" s="6">
        <v>0</v>
      </c>
      <c r="G82" s="6"/>
      <c r="H82" s="18">
        <v>5500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128</v>
      </c>
      <c r="D83" s="7" t="s">
        <v>39</v>
      </c>
      <c r="E83" s="8" t="s">
        <v>25</v>
      </c>
      <c r="F83" s="6">
        <v>0</v>
      </c>
      <c r="G83" s="6"/>
      <c r="H83" s="18">
        <v>7000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9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157</v>
      </c>
      <c r="D84" s="7" t="s">
        <v>39</v>
      </c>
      <c r="E84" s="8" t="s">
        <v>25</v>
      </c>
      <c r="F84" s="6">
        <v>0</v>
      </c>
      <c r="G84" s="6"/>
      <c r="H84" s="18">
        <v>7000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129</v>
      </c>
      <c r="D85" s="7" t="s">
        <v>122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130</v>
      </c>
      <c r="D86" s="7" t="s">
        <v>131</v>
      </c>
      <c r="E86" s="8" t="s">
        <v>25</v>
      </c>
      <c r="F86" s="6">
        <v>0</v>
      </c>
      <c r="G86" s="6"/>
      <c r="H86" s="18">
        <v>5500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132</v>
      </c>
      <c r="D87" s="8" t="s">
        <v>112</v>
      </c>
      <c r="E87" s="8" t="s">
        <v>25</v>
      </c>
      <c r="F87" s="6">
        <v>0</v>
      </c>
      <c r="G87" s="6"/>
      <c r="H87" s="18">
        <v>15000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134</v>
      </c>
      <c r="D88" s="8" t="s">
        <v>112</v>
      </c>
      <c r="E88" s="8" t="s">
        <v>25</v>
      </c>
      <c r="F88" s="6">
        <v>0</v>
      </c>
      <c r="G88" s="6"/>
      <c r="H88" s="18">
        <v>15000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10">
        <f t="shared" ref="Q88:Q95" si="9">O88-P88</f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135</v>
      </c>
      <c r="D89" s="8" t="s">
        <v>112</v>
      </c>
      <c r="E89" s="8" t="s">
        <v>25</v>
      </c>
      <c r="F89" s="6">
        <v>0</v>
      </c>
      <c r="G89" s="6"/>
      <c r="H89" s="18">
        <v>15000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si="9"/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139</v>
      </c>
      <c r="D90" s="8" t="s">
        <v>140</v>
      </c>
      <c r="E90" s="8" t="s">
        <v>25</v>
      </c>
      <c r="F90" s="6">
        <v>0</v>
      </c>
      <c r="G90" s="6"/>
      <c r="H90" s="18">
        <v>6000</v>
      </c>
      <c r="I90" s="6"/>
      <c r="J90" s="6"/>
      <c r="K90" s="6"/>
      <c r="L90" s="6"/>
      <c r="M90" s="6"/>
      <c r="N90" s="6"/>
      <c r="O90" s="6"/>
      <c r="P90" s="6"/>
      <c r="Q90" s="10"/>
      <c r="R90" s="6"/>
    </row>
    <row r="91" spans="1:18" ht="30" x14ac:dyDescent="0.25">
      <c r="A91" s="6">
        <v>81</v>
      </c>
      <c r="B91" s="5" t="s">
        <v>103</v>
      </c>
      <c r="C91" s="6" t="s">
        <v>136</v>
      </c>
      <c r="D91" s="8" t="s">
        <v>127</v>
      </c>
      <c r="E91" s="8" t="s">
        <v>25</v>
      </c>
      <c r="F91" s="6">
        <v>0</v>
      </c>
      <c r="G91" s="6"/>
      <c r="H91" s="18">
        <v>10000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10">
        <f t="shared" si="9"/>
        <v>0</v>
      </c>
      <c r="R91" s="6"/>
    </row>
    <row r="92" spans="1:18" ht="30" x14ac:dyDescent="0.25">
      <c r="A92" s="6">
        <v>82</v>
      </c>
      <c r="B92" s="5" t="s">
        <v>103</v>
      </c>
      <c r="C92" s="6" t="s">
        <v>141</v>
      </c>
      <c r="D92" s="6" t="s">
        <v>52</v>
      </c>
      <c r="E92" s="8" t="s">
        <v>25</v>
      </c>
      <c r="F92" s="6">
        <v>0</v>
      </c>
      <c r="G92" s="6"/>
      <c r="H92" s="18">
        <v>15000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142</v>
      </c>
      <c r="D93" s="6" t="s">
        <v>52</v>
      </c>
      <c r="E93" s="8" t="s">
        <v>25</v>
      </c>
      <c r="F93" s="6">
        <v>0</v>
      </c>
      <c r="G93" s="6"/>
      <c r="H93" s="18">
        <v>15000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143</v>
      </c>
      <c r="D94" s="6" t="s">
        <v>52</v>
      </c>
      <c r="E94" s="8" t="s">
        <v>25</v>
      </c>
      <c r="F94" s="6">
        <v>0</v>
      </c>
      <c r="G94" s="6"/>
      <c r="H94" s="18">
        <v>20000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158</v>
      </c>
      <c r="D95" s="6" t="s">
        <v>159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5500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168</v>
      </c>
      <c r="D97" s="6" t="s">
        <v>169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 t="s">
        <v>103</v>
      </c>
      <c r="C98" s="6" t="s">
        <v>146</v>
      </c>
      <c r="D98" s="6" t="s">
        <v>147</v>
      </c>
      <c r="E98" s="8" t="s">
        <v>25</v>
      </c>
      <c r="F98" s="6">
        <v>0</v>
      </c>
      <c r="G98" s="6"/>
      <c r="H98" s="19">
        <v>6500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148</v>
      </c>
      <c r="D99" s="6" t="s">
        <v>127</v>
      </c>
      <c r="E99" s="8" t="s">
        <v>25</v>
      </c>
      <c r="F99" s="6">
        <v>0</v>
      </c>
      <c r="G99" s="6"/>
      <c r="H99" s="19">
        <v>6500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160</v>
      </c>
      <c r="D100" s="6" t="s">
        <v>161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149</v>
      </c>
      <c r="D101" s="6" t="s">
        <v>52</v>
      </c>
      <c r="E101" s="8" t="s">
        <v>25</v>
      </c>
      <c r="F101" s="6">
        <v>0</v>
      </c>
      <c r="G101" s="6"/>
      <c r="H101" s="19">
        <v>15000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150</v>
      </c>
      <c r="D102" s="6" t="s">
        <v>52</v>
      </c>
      <c r="E102" s="8" t="s">
        <v>25</v>
      </c>
      <c r="F102" s="6">
        <v>0</v>
      </c>
      <c r="G102" s="6"/>
      <c r="H102" s="19">
        <v>20000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151</v>
      </c>
      <c r="D103" s="6" t="s">
        <v>140</v>
      </c>
      <c r="E103" s="8" t="s">
        <v>25</v>
      </c>
      <c r="F103" s="6">
        <v>0</v>
      </c>
      <c r="G103" s="6"/>
      <c r="H103" s="19">
        <v>5500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153</v>
      </c>
      <c r="D104" s="6" t="s">
        <v>154</v>
      </c>
      <c r="E104" s="8" t="s">
        <v>25</v>
      </c>
      <c r="F104" s="6">
        <v>0</v>
      </c>
      <c r="G104" s="6"/>
      <c r="H104" s="19">
        <v>5500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156</v>
      </c>
      <c r="D105" s="6" t="s">
        <v>154</v>
      </c>
      <c r="E105" s="8" t="s">
        <v>25</v>
      </c>
      <c r="F105" s="6">
        <v>0</v>
      </c>
      <c r="G105" s="6"/>
      <c r="H105" s="19">
        <v>7000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170</v>
      </c>
      <c r="D106" s="6" t="s">
        <v>171</v>
      </c>
      <c r="E106" s="8" t="s">
        <v>25</v>
      </c>
      <c r="F106" s="6">
        <v>0</v>
      </c>
      <c r="G106" s="6"/>
      <c r="H106" s="19">
        <v>15000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172</v>
      </c>
      <c r="D107" s="6" t="s">
        <v>171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162</v>
      </c>
      <c r="D108" s="6" t="s">
        <v>163</v>
      </c>
      <c r="E108" s="8" t="s">
        <v>25</v>
      </c>
      <c r="F108" s="6">
        <v>0</v>
      </c>
      <c r="G108" s="6"/>
      <c r="H108" s="19">
        <v>5500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164</v>
      </c>
      <c r="D109" s="6" t="s">
        <v>163</v>
      </c>
      <c r="E109" s="8" t="s">
        <v>25</v>
      </c>
      <c r="F109" s="6">
        <v>0</v>
      </c>
      <c r="G109" s="6"/>
      <c r="H109" s="19">
        <v>5500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165</v>
      </c>
      <c r="D110" s="6" t="s">
        <v>166</v>
      </c>
      <c r="E110" s="8" t="s">
        <v>25</v>
      </c>
      <c r="F110" s="6">
        <v>0</v>
      </c>
      <c r="G110" s="6"/>
      <c r="H110" s="19">
        <v>6500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173</v>
      </c>
      <c r="D111" s="6" t="s">
        <v>174</v>
      </c>
      <c r="E111" s="8" t="s">
        <v>25</v>
      </c>
      <c r="F111" s="6">
        <v>0</v>
      </c>
      <c r="G111" s="6"/>
      <c r="H111" s="19">
        <v>13548.39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175</v>
      </c>
      <c r="D112" s="6" t="s">
        <v>166</v>
      </c>
      <c r="E112" s="8" t="s">
        <v>25</v>
      </c>
      <c r="F112" s="6">
        <v>0</v>
      </c>
      <c r="G112" s="6"/>
      <c r="H112" s="19">
        <v>8000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2025-07-04T17:13:24Z</cp:lastPrinted>
  <dcterms:created xsi:type="dcterms:W3CDTF">2023-03-01T17:39:30Z</dcterms:created>
  <dcterms:modified xsi:type="dcterms:W3CDTF">2026-01-08T14:14:50Z</dcterms:modified>
</cp:coreProperties>
</file>