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gruzzi\Desktop\RRHH GUISELA\2026\"/>
    </mc:Choice>
  </mc:AlternateContent>
  <bookViews>
    <workbookView xWindow="240" yWindow="150" windowWidth="20115" windowHeight="7485" tabRatio="772"/>
  </bookViews>
  <sheets>
    <sheet name="ART. 10 NUM. 3 50% AGUINALDO GT" sheetId="16" r:id="rId1"/>
  </sheets>
  <calcPr calcId="162913"/>
</workbook>
</file>

<file path=xl/calcChain.xml><?xml version="1.0" encoding="utf-8"?>
<calcChain xmlns="http://schemas.openxmlformats.org/spreadsheetml/2006/main">
  <c r="O13" i="16" l="1"/>
  <c r="Q13" i="16" s="1"/>
  <c r="O19" i="16" l="1"/>
  <c r="Q19" i="16" s="1"/>
  <c r="O17" i="16"/>
  <c r="Q17" i="16" s="1"/>
  <c r="Q22" i="16" l="1"/>
  <c r="O12" i="16" l="1"/>
  <c r="Q12" i="16" s="1"/>
  <c r="O23" i="16" l="1"/>
  <c r="O21" i="16"/>
  <c r="O20" i="16"/>
  <c r="O18" i="16"/>
  <c r="O16" i="16"/>
  <c r="O15" i="16"/>
  <c r="O14" i="16"/>
  <c r="Q23" i="16" l="1"/>
  <c r="Q21" i="16"/>
  <c r="Q20" i="16"/>
  <c r="Q16" i="16"/>
  <c r="Q15" i="16"/>
  <c r="Q14" i="16"/>
</calcChain>
</file>

<file path=xl/sharedStrings.xml><?xml version="1.0" encoding="utf-8"?>
<sst xmlns="http://schemas.openxmlformats.org/spreadsheetml/2006/main" count="64" uniqueCount="55">
  <si>
    <t>CARGO</t>
  </si>
  <si>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</si>
  <si>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</si>
  <si>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</si>
  <si>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</si>
  <si>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</si>
  <si>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</si>
  <si>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</si>
  <si>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</si>
  <si>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</si>
  <si>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</si>
  <si>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</si>
  <si>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</si>
  <si>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</si>
  <si>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</si>
  <si>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</si>
  <si>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KARLA BEATRIZ VALIENTE SANTOS</t>
  </si>
  <si>
    <t>LESBIA VICTORIA JUAREZ HERNADEZ DE MARSICOVETERE</t>
  </si>
  <si>
    <t>DEPARTAMENTO TRATADOS DE LIBRE COMERCIO</t>
  </si>
  <si>
    <t>GLORIA AMELIA PINTO LOPEZ</t>
  </si>
  <si>
    <t>THELMA BAETRIZ BORRAYO GALINDO</t>
  </si>
  <si>
    <t>DIRECTOR TECNICO III-ECONOMIA-</t>
  </si>
  <si>
    <t>DIRECCION DE ADMINISTRACION DEL COMERCIO EXTERIOR</t>
  </si>
  <si>
    <t>ASESOR PROFESIONAL ESPECIALIZADO IV-ADMINISTRACION</t>
  </si>
  <si>
    <t>ASESOR PROFESIONAL ESPECIALIZADA I-DERECHO</t>
  </si>
  <si>
    <t>ASESOR PROFESIONAL ESPECIALIZADA I-RELACIONES INTERNACIONALES-</t>
  </si>
  <si>
    <t>ASESOR PROFESIONAL ESPECIALIZADA I-ADMINISTRACION-</t>
  </si>
  <si>
    <t>BONIFICACIÓN INCENTIVOS</t>
  </si>
  <si>
    <t>DEPARTAMENTO DE APLICACIÓN DE ACUERDOS ECONOMICOS</t>
  </si>
  <si>
    <t>PROFESIONAL III-ECONOMIA-</t>
  </si>
  <si>
    <t>YESSICA GABRIELA GIRON HERNANDEZ</t>
  </si>
  <si>
    <t>DEPARTAMENTO DE ESTUDIOS ECONOMICOS</t>
  </si>
  <si>
    <r>
      <t xml:space="preserve">ENTIDAD: </t>
    </r>
    <r>
      <rPr>
        <sz val="12"/>
        <color theme="1"/>
        <rFont val="Calibri"/>
        <family val="2"/>
        <scheme val="minor"/>
      </rPr>
      <t>PROGRAMA  DE APOYO AL COMERCIO EXTERIOR Y LA INTEGRACION</t>
    </r>
  </si>
  <si>
    <r>
      <t xml:space="preserve">DIRECCIÓN: </t>
    </r>
    <r>
      <rPr>
        <sz val="12"/>
        <color theme="1"/>
        <rFont val="Calibri"/>
        <family val="2"/>
        <scheme val="minor"/>
      </rPr>
      <t>8a. Av. 10-43 zona 1, Guatemala</t>
    </r>
  </si>
  <si>
    <t xml:space="preserve"> </t>
  </si>
  <si>
    <r>
      <t xml:space="preserve">TELÉFONO: </t>
    </r>
    <r>
      <rPr>
        <sz val="12"/>
        <color theme="1"/>
        <rFont val="Calibri"/>
        <family val="2"/>
        <scheme val="minor"/>
      </rPr>
      <t>2412 0200</t>
    </r>
  </si>
  <si>
    <t>MARTA DINORA ALVAREZ ARREDONDO</t>
  </si>
  <si>
    <t>MARIA VICTORIA MEZA CORTEZ</t>
  </si>
  <si>
    <t>AGUINALDO 50%</t>
  </si>
  <si>
    <r>
      <t xml:space="preserve">HORARIO DE ATENCIÓN: </t>
    </r>
    <r>
      <rPr>
        <sz val="12"/>
        <color theme="1"/>
        <rFont val="Calibri"/>
        <family val="2"/>
        <scheme val="minor"/>
      </rPr>
      <t>8:00 A 16.00 HORAS</t>
    </r>
  </si>
  <si>
    <t>BONO VACACIONAL</t>
  </si>
  <si>
    <t xml:space="preserve">PROFESIONAL JEFE III </t>
  </si>
  <si>
    <t>YONY ROLANDO CIFUENTES VELASQUEZ</t>
  </si>
  <si>
    <t xml:space="preserve">DIRECCION DE POLITICA DE COMERCIO EXTERIOR </t>
  </si>
  <si>
    <t>AMPARO ALEJANDRA GALINDO EGUIZABAL</t>
  </si>
  <si>
    <t>PROGRAMA DE APOYO AL COMERCIO UNIDAD EJECUTORA 107</t>
  </si>
  <si>
    <t>KATTERYN DENNIS MARTINEZ ZACARIAS</t>
  </si>
  <si>
    <t>DIRECCION DE ANALISIS ECONÓMICO</t>
  </si>
  <si>
    <t>DIRECTOR:  AMPAGO ALEJANDRA GALINDO EGUIZABAL</t>
  </si>
  <si>
    <r>
      <t xml:space="preserve">ENCARGADO DE ACTUALIZACIÓN: </t>
    </r>
    <r>
      <rPr>
        <sz val="12"/>
        <color theme="1"/>
        <rFont val="Calibri"/>
        <family val="2"/>
        <scheme val="minor"/>
      </rPr>
      <t>JOAQUIN ZARCEÑO ALAY</t>
    </r>
  </si>
  <si>
    <t>FECHA DE ACTUALIZACIÓN: 19 ENERO 2026</t>
  </si>
  <si>
    <t>HELEN LUCIA ABADILLO ROSALES</t>
  </si>
  <si>
    <t>DENISSE GERALDINE SOSA ANDRADE</t>
  </si>
  <si>
    <t>ASISTENTE PROFESIONAL IV-DERECHO</t>
  </si>
  <si>
    <r>
      <t xml:space="preserve">CORRESPONDE AL MES DE: DICIEMBRE </t>
    </r>
    <r>
      <rPr>
        <sz val="12"/>
        <color theme="1"/>
        <rFont val="Calibri"/>
        <family val="2"/>
        <scheme val="minor"/>
      </rPr>
      <t xml:space="preserve">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</si>
</sst>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 applyFill="1"/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164" fontId="6" fillId="0" borderId="0" xfId="0" applyNumberFormat="1" applyFont="1"/>
    <xf numFmtId="164" fontId="6" fillId="0" borderId="7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1" fillId="3" borderId="0" xfId="0" applyFont="1" applyFill="1" applyBorder="1" applyAlignment="1"/>
    <xf numFmtId="0" fontId="4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307259</xdr:colOff>
      <xdr:row>0</xdr:row>
      <xdr:rowOff>0</xdr:rowOff>
    </xdr:from>
    <xdr:to>
      <xdr:col>17</xdr:col>
      <xdr:colOff>629012</xdr:colOff>
      <xdr:row>8</xdr:row>
      <xdr:rowOff>139755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9759" y="0"/>
          <a:ext cx="3732318" cy="1778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zoomScale="93" zoomScaleNormal="93" workbookViewId="0">
      <selection activeCell="T9" sqref="T9"/>
    </sheetView>
  </sheetViews>
  <sheetFormatPr baseColWidth="10" defaultRowHeight="15" x14ac:dyDescent="0.25"/>
  <cols>
    <col min="1" max="1" width="3.7109375" customWidth="1"/>
    <col min="2" max="2" width="7.28515625" customWidth="1"/>
    <col min="3" max="3" width="28.5703125" customWidth="1"/>
    <col min="4" max="4" width="18.7109375" customWidth="1"/>
    <col min="5" max="5" width="16.7109375" customWidth="1"/>
    <col min="6" max="6" width="8.28515625" customWidth="1"/>
    <col min="7" max="7" width="11.28515625" customWidth="1"/>
    <col min="8" max="8" width="10.140625" customWidth="1"/>
    <col min="9" max="12" width="10.7109375" customWidth="1"/>
    <col min="13" max="13" width="12.5703125" customWidth="1"/>
    <col min="14" max="14" width="9.42578125" customWidth="1"/>
    <col min="15" max="15" width="8.7109375" customWidth="1"/>
    <col min="16" max="16" width="9.28515625" customWidth="1"/>
    <col min="17" max="17" width="11.140625" customWidth="1"/>
    <col min="18" max="18" width="10" customWidth="1"/>
    <col min="20" max="20" width="14" customWidth="1"/>
  </cols>
  <sheetData>
    <row r="1" spans="1:20" ht="15.75" x14ac:dyDescent="0.25">
      <c r="A1" s="22" t="s">
        <v>32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0" ht="15.75" x14ac:dyDescent="0.25">
      <c r="A2" s="22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0" ht="15.75" x14ac:dyDescent="0.25">
      <c r="A3" s="24" t="s">
        <v>39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20" ht="15.75" x14ac:dyDescent="0.25">
      <c r="A4" s="22" t="s">
        <v>35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20" ht="15.75" x14ac:dyDescent="0.25">
      <c r="A5" s="22" t="s">
        <v>48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0" ht="15.75" x14ac:dyDescent="0.25">
      <c r="A6" s="22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0" ht="15.75" x14ac:dyDescent="0.25">
      <c r="A7" s="21" t="s">
        <v>50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20" ht="15.75" x14ac:dyDescent="0.25">
      <c r="A8" s="22" t="s">
        <v>54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20" ht="15.75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0" ht="21" customHeight="1" thickBot="1" x14ac:dyDescent="0.3">
      <c r="A10" s="23" t="s">
        <v>15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0" ht="33.75" x14ac:dyDescent="0.25">
      <c r="A11" s="3" t="s">
        <v>2</v>
      </c>
      <c r="B11" s="4" t="s">
        <v>3</v>
      </c>
      <c r="C11" s="5" t="s">
        <v>13</v>
      </c>
      <c r="D11" s="4" t="s">
        <v>0</v>
      </c>
      <c r="E11" s="4" t="s">
        <v>1</v>
      </c>
      <c r="F11" s="1" t="s">
        <v>12</v>
      </c>
      <c r="G11" s="1" t="s">
        <v>38</v>
      </c>
      <c r="H11" s="1" t="s">
        <v>40</v>
      </c>
      <c r="I11" s="1" t="s">
        <v>4</v>
      </c>
      <c r="J11" s="1" t="s">
        <v>5</v>
      </c>
      <c r="K11" s="1" t="s">
        <v>6</v>
      </c>
      <c r="L11" s="1" t="s">
        <v>27</v>
      </c>
      <c r="M11" s="1" t="s">
        <v>11</v>
      </c>
      <c r="N11" s="1" t="s">
        <v>14</v>
      </c>
      <c r="O11" s="1" t="s">
        <v>7</v>
      </c>
      <c r="P11" s="1" t="s">
        <v>8</v>
      </c>
      <c r="Q11" s="1" t="s">
        <v>9</v>
      </c>
      <c r="R11" s="2" t="s">
        <v>10</v>
      </c>
      <c r="S11" s="10"/>
      <c r="T11" s="10"/>
    </row>
    <row r="12" spans="1:20" ht="36" x14ac:dyDescent="0.25">
      <c r="A12" s="15">
        <v>1</v>
      </c>
      <c r="B12" s="16">
        <v>11</v>
      </c>
      <c r="C12" s="8" t="s">
        <v>42</v>
      </c>
      <c r="D12" s="8" t="s">
        <v>21</v>
      </c>
      <c r="E12" s="8" t="s">
        <v>43</v>
      </c>
      <c r="F12" s="11">
        <v>0</v>
      </c>
      <c r="G12" s="11">
        <v>10942.21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f>G12+H12</f>
        <v>10942.21</v>
      </c>
      <c r="P12" s="7">
        <v>0</v>
      </c>
      <c r="Q12" s="17">
        <f t="shared" ref="Q12:Q23" si="0">+O12-P12</f>
        <v>10942.21</v>
      </c>
      <c r="R12" s="14">
        <v>0</v>
      </c>
      <c r="S12" s="10"/>
      <c r="T12" s="10"/>
    </row>
    <row r="13" spans="1:20" ht="36" x14ac:dyDescent="0.25">
      <c r="A13" s="15">
        <v>2</v>
      </c>
      <c r="B13" s="19">
        <v>11</v>
      </c>
      <c r="C13" s="20" t="s">
        <v>52</v>
      </c>
      <c r="D13" s="8" t="s">
        <v>53</v>
      </c>
      <c r="E13" s="6" t="s">
        <v>18</v>
      </c>
      <c r="F13" s="11">
        <v>0</v>
      </c>
      <c r="G13" s="11">
        <v>3858.28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f>G13+H13</f>
        <v>3858.28</v>
      </c>
      <c r="P13" s="7">
        <v>0</v>
      </c>
      <c r="Q13" s="17">
        <f t="shared" ref="Q13" si="1">+O13-P13</f>
        <v>3858.28</v>
      </c>
      <c r="R13" s="14">
        <v>0</v>
      </c>
      <c r="S13" s="10"/>
      <c r="T13" s="10"/>
    </row>
    <row r="14" spans="1:20" ht="36" x14ac:dyDescent="0.25">
      <c r="A14" s="15">
        <v>3</v>
      </c>
      <c r="B14" s="16">
        <v>11</v>
      </c>
      <c r="C14" s="8" t="s">
        <v>16</v>
      </c>
      <c r="D14" s="8" t="s">
        <v>23</v>
      </c>
      <c r="E14" s="8" t="s">
        <v>18</v>
      </c>
      <c r="F14" s="11">
        <v>0</v>
      </c>
      <c r="G14" s="11">
        <v>7488.66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f t="shared" ref="O14:O23" si="2">G14+H14</f>
        <v>7488.66</v>
      </c>
      <c r="P14" s="7">
        <v>0</v>
      </c>
      <c r="Q14" s="17">
        <f t="shared" si="0"/>
        <v>7488.66</v>
      </c>
      <c r="R14" s="14">
        <v>0</v>
      </c>
      <c r="S14" s="10"/>
      <c r="T14" s="10"/>
    </row>
    <row r="15" spans="1:20" ht="36" x14ac:dyDescent="0.25">
      <c r="A15" s="15">
        <v>4</v>
      </c>
      <c r="B15" s="16">
        <v>11</v>
      </c>
      <c r="C15" s="8" t="s">
        <v>17</v>
      </c>
      <c r="D15" s="8" t="s">
        <v>24</v>
      </c>
      <c r="E15" s="8" t="s">
        <v>18</v>
      </c>
      <c r="F15" s="11">
        <v>0</v>
      </c>
      <c r="G15" s="11">
        <v>7183.29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f t="shared" si="2"/>
        <v>7183.29</v>
      </c>
      <c r="P15" s="7">
        <v>0</v>
      </c>
      <c r="Q15" s="17">
        <f t="shared" si="0"/>
        <v>7183.29</v>
      </c>
      <c r="R15" s="14">
        <v>0</v>
      </c>
      <c r="S15" s="10"/>
      <c r="T15" s="10"/>
    </row>
    <row r="16" spans="1:20" ht="48" x14ac:dyDescent="0.25">
      <c r="A16" s="15">
        <v>5</v>
      </c>
      <c r="B16" s="16">
        <v>11</v>
      </c>
      <c r="C16" s="8" t="s">
        <v>19</v>
      </c>
      <c r="D16" s="8" t="s">
        <v>25</v>
      </c>
      <c r="E16" s="8" t="s">
        <v>18</v>
      </c>
      <c r="F16" s="11">
        <v>0</v>
      </c>
      <c r="G16" s="11">
        <v>7183.29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f t="shared" si="2"/>
        <v>7183.29</v>
      </c>
      <c r="P16" s="7">
        <v>0</v>
      </c>
      <c r="Q16" s="17">
        <f t="shared" si="0"/>
        <v>7183.29</v>
      </c>
      <c r="R16" s="14">
        <v>0</v>
      </c>
      <c r="S16" s="10"/>
      <c r="T16" s="10"/>
    </row>
    <row r="17" spans="1:20" ht="48" x14ac:dyDescent="0.25">
      <c r="A17" s="15">
        <v>6</v>
      </c>
      <c r="B17" s="16">
        <v>11</v>
      </c>
      <c r="C17" s="8" t="s">
        <v>51</v>
      </c>
      <c r="D17" s="8" t="s">
        <v>26</v>
      </c>
      <c r="E17" s="8" t="s">
        <v>45</v>
      </c>
      <c r="F17" s="11">
        <v>0</v>
      </c>
      <c r="G17" s="11">
        <v>4539.1499999999996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f t="shared" ref="O17" si="3">G17+H17</f>
        <v>4539.1499999999996</v>
      </c>
      <c r="P17" s="7">
        <v>0</v>
      </c>
      <c r="Q17" s="17">
        <f t="shared" ref="Q17" si="4">+O17-P17</f>
        <v>4539.1499999999996</v>
      </c>
      <c r="R17" s="14">
        <v>0</v>
      </c>
      <c r="S17" s="10"/>
      <c r="T17" s="10"/>
    </row>
    <row r="18" spans="1:20" ht="36" x14ac:dyDescent="0.25">
      <c r="A18" s="15">
        <v>7</v>
      </c>
      <c r="B18" s="16">
        <v>11</v>
      </c>
      <c r="C18" s="8" t="s">
        <v>20</v>
      </c>
      <c r="D18" s="8" t="s">
        <v>26</v>
      </c>
      <c r="E18" s="8" t="s">
        <v>18</v>
      </c>
      <c r="F18" s="11">
        <v>0</v>
      </c>
      <c r="G18" s="11">
        <v>7183.29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f t="shared" si="2"/>
        <v>7183.29</v>
      </c>
      <c r="P18" s="7">
        <v>0</v>
      </c>
      <c r="Q18" s="17">
        <v>7370.79</v>
      </c>
      <c r="R18" s="14">
        <v>0</v>
      </c>
      <c r="S18" s="10"/>
      <c r="T18" s="10"/>
    </row>
    <row r="19" spans="1:20" ht="48" x14ac:dyDescent="0.25">
      <c r="A19" s="15">
        <v>8</v>
      </c>
      <c r="B19" s="16">
        <v>11</v>
      </c>
      <c r="C19" s="8" t="s">
        <v>44</v>
      </c>
      <c r="D19" s="8" t="s">
        <v>23</v>
      </c>
      <c r="E19" s="8" t="s">
        <v>45</v>
      </c>
      <c r="F19" s="11">
        <v>0</v>
      </c>
      <c r="G19" s="11">
        <v>7658.66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f>G19</f>
        <v>7658.66</v>
      </c>
      <c r="P19" s="7">
        <v>0</v>
      </c>
      <c r="Q19" s="17">
        <f>O19</f>
        <v>7658.66</v>
      </c>
      <c r="R19" s="14">
        <v>0</v>
      </c>
      <c r="S19" s="10"/>
      <c r="T19" s="10"/>
    </row>
    <row r="20" spans="1:20" ht="48" x14ac:dyDescent="0.25">
      <c r="A20" s="15">
        <v>9</v>
      </c>
      <c r="B20" s="16">
        <v>11</v>
      </c>
      <c r="C20" s="6" t="s">
        <v>37</v>
      </c>
      <c r="D20" s="6" t="s">
        <v>21</v>
      </c>
      <c r="E20" s="6" t="s">
        <v>22</v>
      </c>
      <c r="F20" s="11">
        <v>0</v>
      </c>
      <c r="G20" s="11">
        <v>10942.21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 t="shared" si="2"/>
        <v>10942.21</v>
      </c>
      <c r="P20" s="7">
        <v>0</v>
      </c>
      <c r="Q20" s="17">
        <f t="shared" si="0"/>
        <v>10942.21</v>
      </c>
      <c r="R20" s="14">
        <v>0</v>
      </c>
      <c r="S20" s="10"/>
      <c r="T20" s="10"/>
    </row>
    <row r="21" spans="1:20" ht="48" x14ac:dyDescent="0.25">
      <c r="A21" s="15">
        <v>10</v>
      </c>
      <c r="B21" s="16">
        <v>11</v>
      </c>
      <c r="C21" s="8" t="s">
        <v>36</v>
      </c>
      <c r="D21" s="8" t="s">
        <v>41</v>
      </c>
      <c r="E21" s="8" t="s">
        <v>28</v>
      </c>
      <c r="F21" s="11">
        <v>0</v>
      </c>
      <c r="G21" s="11">
        <v>6224.2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 t="shared" si="2"/>
        <v>6224.2</v>
      </c>
      <c r="P21" s="7">
        <v>0</v>
      </c>
      <c r="Q21" s="17">
        <f t="shared" si="0"/>
        <v>6224.2</v>
      </c>
      <c r="R21" s="14">
        <v>0</v>
      </c>
      <c r="S21" s="10"/>
      <c r="T21" s="10"/>
    </row>
    <row r="22" spans="1:20" ht="36" x14ac:dyDescent="0.25">
      <c r="A22" s="15">
        <v>11</v>
      </c>
      <c r="B22" s="16">
        <v>11</v>
      </c>
      <c r="C22" s="8" t="s">
        <v>46</v>
      </c>
      <c r="D22" s="8" t="s">
        <v>21</v>
      </c>
      <c r="E22" s="8" t="s">
        <v>47</v>
      </c>
      <c r="F22" s="11">
        <v>0</v>
      </c>
      <c r="G22" s="11">
        <v>10942.21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22134.41</v>
      </c>
      <c r="P22" s="7">
        <v>0</v>
      </c>
      <c r="Q22" s="17">
        <f>O22-P22</f>
        <v>22134.41</v>
      </c>
      <c r="R22" s="14">
        <v>0</v>
      </c>
      <c r="S22" s="10"/>
      <c r="T22" s="10"/>
    </row>
    <row r="23" spans="1:20" ht="36" x14ac:dyDescent="0.25">
      <c r="A23" s="15">
        <v>12</v>
      </c>
      <c r="B23" s="16">
        <v>11</v>
      </c>
      <c r="C23" s="8" t="s">
        <v>30</v>
      </c>
      <c r="D23" s="8" t="s">
        <v>29</v>
      </c>
      <c r="E23" s="8" t="s">
        <v>31</v>
      </c>
      <c r="F23" s="11">
        <v>0</v>
      </c>
      <c r="G23" s="11">
        <v>5840.14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f t="shared" si="2"/>
        <v>5840.14</v>
      </c>
      <c r="P23" s="7">
        <v>0</v>
      </c>
      <c r="Q23" s="17">
        <f t="shared" si="0"/>
        <v>5840.14</v>
      </c>
      <c r="R23" s="14">
        <v>0</v>
      </c>
      <c r="S23" s="10"/>
      <c r="T23" s="10"/>
    </row>
    <row r="25" spans="1:20" x14ac:dyDescent="0.25">
      <c r="G25" s="12"/>
      <c r="O25" s="12"/>
      <c r="Q25" s="12"/>
    </row>
    <row r="26" spans="1:20" x14ac:dyDescent="0.25">
      <c r="G26" s="9"/>
      <c r="H26" s="9"/>
      <c r="Q26" s="13"/>
    </row>
    <row r="27" spans="1:20" x14ac:dyDescent="0.25">
      <c r="O27" s="9"/>
    </row>
    <row r="28" spans="1:20" x14ac:dyDescent="0.25">
      <c r="E28" t="s">
        <v>34</v>
      </c>
    </row>
  </sheetData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10 NUM. 3 50% AGUINALDO 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Guillermo Gruzzi</cp:lastModifiedBy>
  <cp:lastPrinted>2024-02-09T17:44:39Z</cp:lastPrinted>
  <dcterms:created xsi:type="dcterms:W3CDTF">2017-12-05T18:01:17Z</dcterms:created>
  <dcterms:modified xsi:type="dcterms:W3CDTF">2026-01-19T18:15:52Z</dcterms:modified>
</cp:coreProperties>
</file>