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"/>
    </mc:Choice>
  </mc:AlternateContent>
  <bookViews>
    <workbookView xWindow="240" yWindow="150" windowWidth="20115" windowHeight="7485" tabRatio="772"/>
  </bookViews>
  <sheets>
    <sheet name="ART. 10 NUM. 4 MISION 50% AGUIN" sheetId="15" r:id="rId1"/>
  </sheets>
  <calcPr calcId="162913"/>
</workbook>
</file>

<file path=xl/calcChain.xml><?xml version="1.0" encoding="utf-8"?>
<calcChain xmlns="http://schemas.openxmlformats.org/spreadsheetml/2006/main">
  <c r="N12" i="15" l="1"/>
  <c r="Q14" i="15" l="1"/>
  <c r="P15" i="15"/>
  <c r="P13" i="15"/>
  <c r="P12" i="15"/>
  <c r="M14" i="15"/>
  <c r="L14" i="15"/>
  <c r="P14" i="15" s="1"/>
  <c r="G14" i="15"/>
  <c r="N14" i="15" l="1"/>
  <c r="N13" i="15" l="1"/>
  <c r="A13" i="15"/>
</calcChain>
</file>

<file path=xl/sharedStrings.xml><?xml version="1.0" encoding="utf-8"?>
<sst xmlns="http://schemas.openxmlformats.org/spreadsheetml/2006/main" count="39" uniqueCount="35">
  <si>
    <t>CARGO</t>
  </si>
  <si>
    <t>DEPENDENCIA</t>
  </si>
  <si>
    <t xml:space="preserve">No. </t>
  </si>
  <si>
    <t>Renglón</t>
  </si>
  <si>
    <t>COMPLMENTO POR ANTIGÜEDAD</t>
  </si>
  <si>
    <t>BONIFICACIÓN PROFESIONAL</t>
  </si>
  <si>
    <t>BONO ESPECÍFICO</t>
  </si>
  <si>
    <t>TOTAL INGRESO</t>
  </si>
  <si>
    <t>TOTAL DESCUENTO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</si>
  <si>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</si>
  <si>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</si>
  <si>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</si>
  <si>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</si>
  <si>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</si>
  <si>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</si>
  <si>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t xml:space="preserve"> </t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</si>
  <si>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</si>
  <si>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</si>
  <si>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</si>
  <si>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</si>
  <si>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</si>
  <si>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</si>
  <si>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</si>
  <si>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</si>
  <si>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</si>
  <si>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</si>
  <si>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</si>
  <si>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07:00 A 15.00 HORAS</t>
    </r>
  </si>
  <si>
    <t>AGUINALDO 50%</t>
  </si>
  <si>
    <t>ANA LIBERTAD GUZMAN VILLEDA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</si>
  <si>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PRSCILA CASIMIRO</t>
    </r>
  </si>
  <si>
    <r>
      <t xml:space="preserve">DIRECTOR: </t>
    </r>
    <r>
      <rPr>
        <sz val="12"/>
        <color theme="1"/>
        <rFont val="Calibri"/>
        <family val="2"/>
        <scheme val="minor"/>
      </rPr>
      <t>AMPARO ALEJANDRA GALINDO EGUIZABAL</t>
    </r>
  </si>
  <si>
    <t>SEGUNDO 50%</t>
  </si>
  <si>
    <r>
      <t xml:space="preserve">FECHA DE ACTUALIZACIÓN: </t>
    </r>
    <r>
      <rPr>
        <b/>
        <sz val="12"/>
        <rFont val="Calibri"/>
        <family val="2"/>
        <scheme val="minor"/>
      </rPr>
      <t xml:space="preserve"> 19 DE ENERO 2026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</si>
  <si>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 xml:space="preserve">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</si>
</sst>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3" borderId="6" xfId="0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8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695325</xdr:colOff>
      <xdr:row>0</xdr:row>
      <xdr:rowOff>0</xdr:rowOff>
    </xdr:from>
    <xdr:to>
      <xdr:col>16</xdr:col>
      <xdr:colOff>284268</xdr:colOff>
      <xdr:row>8</xdr:row>
      <xdr:rowOff>178265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375" y="0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topLeftCell="A4" zoomScaleNormal="100" workbookViewId="0">
      <selection activeCell="Q16" sqref="Q16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11" width="10.7109375" customWidth="1"/>
    <col min="12" max="12" width="12.5703125" customWidth="1"/>
    <col min="13" max="13" width="9.42578125" customWidth="1"/>
    <col min="14" max="14" width="9.85546875" customWidth="1"/>
    <col min="15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5.75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x14ac:dyDescent="0.25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15.75" x14ac:dyDescent="0.25">
      <c r="A4" s="16" t="s">
        <v>16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5.75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5.75" x14ac:dyDescent="0.25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15.75" x14ac:dyDescent="0.25">
      <c r="A7" s="16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5.75" x14ac:dyDescent="0.25">
      <c r="A8" s="16" t="s">
        <v>34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15.7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ht="21" customHeight="1" thickBot="1" x14ac:dyDescent="0.3">
      <c r="A10" s="18" t="s">
        <v>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56.25" x14ac:dyDescent="0.25">
      <c r="A11" s="3" t="s">
        <v>2</v>
      </c>
      <c r="B11" s="4" t="s">
        <v>3</v>
      </c>
      <c r="C11" s="5" t="s">
        <v>10</v>
      </c>
      <c r="D11" s="4" t="s">
        <v>0</v>
      </c>
      <c r="E11" s="4" t="s">
        <v>1</v>
      </c>
      <c r="F11" s="1" t="s">
        <v>9</v>
      </c>
      <c r="G11" s="1" t="s">
        <v>28</v>
      </c>
      <c r="H11" s="1" t="s">
        <v>4</v>
      </c>
      <c r="I11" s="1" t="s">
        <v>5</v>
      </c>
      <c r="J11" s="1" t="s">
        <v>6</v>
      </c>
      <c r="K11" s="1" t="s">
        <v>12</v>
      </c>
      <c r="L11" s="1" t="s">
        <v>32</v>
      </c>
      <c r="M11" s="1" t="s">
        <v>23</v>
      </c>
      <c r="N11" s="1" t="s">
        <v>7</v>
      </c>
      <c r="O11" s="1" t="s">
        <v>8</v>
      </c>
      <c r="P11" s="1" t="s">
        <v>26</v>
      </c>
      <c r="Q11" s="2" t="s">
        <v>25</v>
      </c>
    </row>
    <row r="12" spans="1:17" ht="60" x14ac:dyDescent="0.25">
      <c r="A12" s="10">
        <v>1</v>
      </c>
      <c r="B12" s="15">
        <v>11</v>
      </c>
      <c r="C12" s="8" t="s">
        <v>17</v>
      </c>
      <c r="D12" s="8" t="s">
        <v>20</v>
      </c>
      <c r="E12" s="8" t="s">
        <v>24</v>
      </c>
      <c r="F12" s="11">
        <v>0</v>
      </c>
      <c r="G12" s="11">
        <v>9516.57</v>
      </c>
      <c r="H12" s="11">
        <v>0</v>
      </c>
      <c r="I12" s="11">
        <v>0</v>
      </c>
      <c r="J12" s="11">
        <v>0</v>
      </c>
      <c r="K12" s="11">
        <v>0</v>
      </c>
      <c r="L12" s="11">
        <v>4758.28</v>
      </c>
      <c r="M12" s="11">
        <v>32927.300000000003</v>
      </c>
      <c r="N12" s="11">
        <f>SUM(L12:M12)</f>
        <v>37685.58</v>
      </c>
      <c r="O12" s="7">
        <v>0</v>
      </c>
      <c r="P12" s="7">
        <f>L12</f>
        <v>4758.28</v>
      </c>
      <c r="Q12" s="14">
        <v>4758.28</v>
      </c>
    </row>
    <row r="13" spans="1:17" ht="60" x14ac:dyDescent="0.25">
      <c r="A13" s="6">
        <f>+A12+1</f>
        <v>2</v>
      </c>
      <c r="B13" s="15">
        <v>11</v>
      </c>
      <c r="C13" s="8" t="s">
        <v>18</v>
      </c>
      <c r="D13" s="8" t="s">
        <v>21</v>
      </c>
      <c r="E13" s="8" t="s">
        <v>24</v>
      </c>
      <c r="F13" s="11">
        <v>0</v>
      </c>
      <c r="G13" s="11">
        <v>7545</v>
      </c>
      <c r="H13" s="11">
        <v>0</v>
      </c>
      <c r="I13" s="11">
        <v>0</v>
      </c>
      <c r="J13" s="11">
        <v>0</v>
      </c>
      <c r="K13" s="11">
        <v>0</v>
      </c>
      <c r="L13" s="11">
        <v>3772.5</v>
      </c>
      <c r="M13" s="11">
        <v>26105.7</v>
      </c>
      <c r="N13" s="11">
        <f t="shared" ref="N13:N15" si="0">SUM(L13:M13)</f>
        <v>29878.2</v>
      </c>
      <c r="O13" s="7">
        <v>0</v>
      </c>
      <c r="P13" s="7">
        <f t="shared" ref="P13:P15" si="1">L13</f>
        <v>3772.5</v>
      </c>
      <c r="Q13" s="14">
        <v>3772.5</v>
      </c>
    </row>
    <row r="14" spans="1:17" ht="60" x14ac:dyDescent="0.25">
      <c r="A14" s="6">
        <v>3</v>
      </c>
      <c r="B14" s="15">
        <v>11</v>
      </c>
      <c r="C14" s="8" t="s">
        <v>29</v>
      </c>
      <c r="D14" s="8" t="s">
        <v>21</v>
      </c>
      <c r="E14" s="8" t="s">
        <v>24</v>
      </c>
      <c r="F14" s="11">
        <v>0</v>
      </c>
      <c r="G14" s="11">
        <f>G13</f>
        <v>7545</v>
      </c>
      <c r="H14" s="11">
        <v>0</v>
      </c>
      <c r="I14" s="11">
        <v>0</v>
      </c>
      <c r="J14" s="11">
        <v>0</v>
      </c>
      <c r="K14" s="11">
        <v>0</v>
      </c>
      <c r="L14" s="11">
        <f>L13</f>
        <v>3772.5</v>
      </c>
      <c r="M14" s="11">
        <f>M13</f>
        <v>26105.7</v>
      </c>
      <c r="N14" s="11">
        <f>L14+M14</f>
        <v>29878.2</v>
      </c>
      <c r="O14" s="7">
        <v>0</v>
      </c>
      <c r="P14" s="7">
        <f t="shared" si="1"/>
        <v>3772.5</v>
      </c>
      <c r="Q14" s="14">
        <f>Q13</f>
        <v>3772.5</v>
      </c>
    </row>
    <row r="15" spans="1:17" ht="60" x14ac:dyDescent="0.25">
      <c r="A15" s="6">
        <v>5</v>
      </c>
      <c r="B15" s="15">
        <v>11</v>
      </c>
      <c r="C15" s="8" t="s">
        <v>19</v>
      </c>
      <c r="D15" s="8" t="s">
        <v>22</v>
      </c>
      <c r="E15" s="8" t="s">
        <v>24</v>
      </c>
      <c r="F15" s="11">
        <v>0</v>
      </c>
      <c r="G15" s="11">
        <v>15046.31</v>
      </c>
      <c r="H15" s="11">
        <v>0</v>
      </c>
      <c r="I15" s="11">
        <v>0</v>
      </c>
      <c r="J15" s="11">
        <v>0</v>
      </c>
      <c r="K15" s="11">
        <v>0</v>
      </c>
      <c r="L15" s="11">
        <v>7523.15</v>
      </c>
      <c r="M15" s="11">
        <v>52361.120000000003</v>
      </c>
      <c r="N15" s="11">
        <v>59563.35</v>
      </c>
      <c r="O15" s="7">
        <v>0</v>
      </c>
      <c r="P15" s="7">
        <f t="shared" si="1"/>
        <v>7523.15</v>
      </c>
      <c r="Q15" s="14">
        <v>7523.15</v>
      </c>
    </row>
    <row r="17" spans="5:17" x14ac:dyDescent="0.25">
      <c r="E17" t="s">
        <v>15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5:17" x14ac:dyDescent="0.25">
      <c r="K18" s="12"/>
      <c r="L18" s="9"/>
      <c r="M18" s="12"/>
      <c r="N18" s="12"/>
      <c r="O18" s="12"/>
      <c r="P18" s="12"/>
      <c r="Q18" s="12"/>
    </row>
    <row r="19" spans="5:17" x14ac:dyDescent="0.25">
      <c r="L19" s="9"/>
    </row>
    <row r="20" spans="5:17" x14ac:dyDescent="0.25">
      <c r="L20" s="9"/>
    </row>
    <row r="21" spans="5:17" x14ac:dyDescent="0.25">
      <c r="L21" s="9"/>
    </row>
    <row r="22" spans="5:17" x14ac:dyDescent="0.25">
      <c r="L22" s="9"/>
    </row>
  </sheetData>
  <mergeCells count="10">
    <mergeCell ref="A7:Q7"/>
    <mergeCell ref="A8:Q8"/>
    <mergeCell ref="A9:Q9"/>
    <mergeCell ref="A10:Q10"/>
    <mergeCell ref="A1:Q1"/>
    <mergeCell ref="A2:Q2"/>
    <mergeCell ref="A3:Q3"/>
    <mergeCell ref="A4:Q4"/>
    <mergeCell ref="A5:Q5"/>
    <mergeCell ref="A6:Q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NUM. 4 MISION 50% AGUIN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2024-01-04T19:03:16Z</cp:lastPrinted>
  <dcterms:created xsi:type="dcterms:W3CDTF">2017-12-05T18:01:17Z</dcterms:created>
  <dcterms:modified xsi:type="dcterms:W3CDTF">2026-01-16T21:56:32Z</dcterms:modified>
</cp:coreProperties>
</file>