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odriguezr\Desktop\MINECO\09 Informacion Publica\10 Octubre\"/>
    </mc:Choice>
  </mc:AlternateContent>
  <xr:revisionPtr revIDLastSave="0" documentId="13_ncr:10000001_{71BAC5D6-FD29-4981-B3F0-ABF4957525B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ja1" sheetId="1" r:id="rId1"/>
  </sheets>
  <definedNames>
    <definedName name="_xlnm.Print_Area" localSheetId="0">Hoja1!$A$1:$K$23</definedName>
    <definedName name="_xlnm.Print_Titles" localSheetId="0">Hoja1!$1:$7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A21" i="1"/>
  <c r="K20" i="1"/>
  <c r="K19" i="1"/>
  <c r="K18" i="1"/>
  <c r="K17" i="1"/>
  <c r="K16" i="1"/>
  <c r="K21" i="1" s="1"/>
  <c r="K15" i="1"/>
  <c r="K14" i="1"/>
  <c r="E21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<sst xmlns="http://schemas.openxmlformats.org/spreadsheetml/2006/main" count="41" uniqueCount="36">
  <si>
    <t>No.</t>
  </si>
  <si>
    <t>NOMBRE</t>
  </si>
  <si>
    <t>NOMBRE PUESTO</t>
  </si>
  <si>
    <t>DEVENGADO</t>
  </si>
  <si>
    <t>B PROFESIO</t>
  </si>
  <si>
    <t>BN 66-2000 TEM</t>
  </si>
  <si>
    <t>TOTAL INGRESOS</t>
  </si>
  <si>
    <t>RENGLON 021</t>
  </si>
  <si>
    <t>ASISTENTE ADMINISTRATIVO Y FINANCIERO</t>
  </si>
  <si>
    <t>ANALISTA LEGAL</t>
  </si>
  <si>
    <t>ANALISTA DE TECNOLOGÍAS DE LA INFORMACIÓN</t>
  </si>
  <si>
    <t>ANALISTA DE PRESUPUESTO</t>
  </si>
  <si>
    <t>MES DE PAGO</t>
  </si>
  <si>
    <t>ANALISTA ADMINISTRATIVO</t>
  </si>
  <si>
    <t>ANALISTA DE CONTABILIDAD</t>
  </si>
  <si>
    <t>MINISTERIO DE ECONOMIA</t>
  </si>
  <si>
    <t>TOTAL</t>
  </si>
  <si>
    <t>B PROFESIO PACTO</t>
  </si>
  <si>
    <t>BONO DE TRANSPORTE</t>
  </si>
  <si>
    <t>BONO SUBSIDIO ALMUERZO 021</t>
  </si>
  <si>
    <t>ANALISTA DE ADQUISICIONES Y CONTRATACIONES</t>
  </si>
  <si>
    <t>PROFESIONAL DE ADQUISICIONES Y CONTRATACIONES</t>
  </si>
  <si>
    <t>PROFESIONAL ADMINISTRATIVO</t>
  </si>
  <si>
    <t>JUAN JOSE  CABRERA SANCHEZ</t>
  </si>
  <si>
    <t>MARCO  FRANCISCO  ARRECIS  VILLAGRAN</t>
  </si>
  <si>
    <t>CARLOS  ESTUARDO  GODOY  BURBANO</t>
  </si>
  <si>
    <t>ERVIN REGINALDO  BARTOLON AJPACAJA</t>
  </si>
  <si>
    <t>ELCIS MAGALY  LOPEZ  RAMOS</t>
  </si>
  <si>
    <t>EVELIN JAZMINI  DE PAZ CASTRO</t>
  </si>
  <si>
    <t>HERSON RODRIGO  LOPEZ IBOY</t>
  </si>
  <si>
    <t>JORGE MARIO  ANDRADE FAJARDO</t>
  </si>
  <si>
    <t>ALAN EDUARDO  QUIÑONEZ FLORIAN</t>
  </si>
  <si>
    <t>ANA LUCIA  CERRITOS FAJARDO</t>
  </si>
  <si>
    <t>JACQUELINE BEATRIZ  ESTRADA FLORES</t>
  </si>
  <si>
    <t>MIGUEL ANGEL  EDELMANN RECINOS</t>
  </si>
  <si>
    <t>Nómina mensual de salarios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</si>
</sst>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Candara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3" fontId="0" fillId="0" borderId="2" xfId="1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43" fontId="11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107950</xdr:rowOff>
    </xdr:from>
    <xdr:to>
      <xdr:col>1</xdr:col>
      <xdr:colOff>2749550</xdr:colOff>
      <xdr:row>4</xdr:row>
      <xdr:rowOff>215900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Normal="100" zoomScaleSheetLayoutView="100" workbookViewId="0"/>
  </sheetViews>
  <sheetFormatPr baseColWidth="10" defaultColWidth="11.453125" defaultRowHeight="15.5" x14ac:dyDescent="0.35"/>
  <cols>
    <col min="1" max="1" width="4.453125" style="2" customWidth="1"/>
    <col min="2" max="2" width="55.1796875" style="2" bestFit="1" customWidth="1"/>
    <col min="3" max="3" width="52.54296875" style="2" customWidth="1"/>
    <col min="4" max="4" width="11.453125" style="2" bestFit="1" customWidth="1"/>
    <col min="5" max="5" width="11.54296875" style="2" bestFit="1" customWidth="1"/>
    <col min="6" max="6" width="10" style="2" bestFit="1" customWidth="1"/>
    <col min="7" max="7" width="10" style="2" customWidth="1"/>
    <col min="8" max="8" width="10.54296875" style="2" customWidth="1"/>
    <col min="9" max="9" width="13.26953125" style="2" customWidth="1"/>
    <col min="10" max="10" width="9.54296875" style="2" bestFit="1" customWidth="1"/>
    <col min="11" max="11" width="13.1796875" style="1" bestFit="1" customWidth="1"/>
    <col min="12" max="16384" width="11.453125" style="2"/>
  </cols>
  <sheetData>
    <row r="1" spans="1:11" x14ac:dyDescent="0.35">
      <c r="A1" s="1"/>
    </row>
    <row r="2" spans="1:11" x14ac:dyDescent="0.35">
      <c r="A2" s="1"/>
    </row>
    <row r="3" spans="1:11" ht="18.5" x14ac:dyDescent="0.35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8.5" x14ac:dyDescent="0.3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8.5" x14ac:dyDescent="0.35">
      <c r="A5" s="19" t="s">
        <v>7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6" thickBot="1" x14ac:dyDescent="0.4">
      <c r="A6" s="1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ht="24.5" thickBot="1" x14ac:dyDescent="0.4">
      <c r="A7" s="8" t="s">
        <v>0</v>
      </c>
      <c r="B7" s="9" t="s">
        <v>1</v>
      </c>
      <c r="C7" s="9" t="s">
        <v>2</v>
      </c>
      <c r="D7" s="10" t="s">
        <v>12</v>
      </c>
      <c r="E7" s="10" t="s">
        <v>3</v>
      </c>
      <c r="F7" s="10" t="s">
        <v>4</v>
      </c>
      <c r="G7" s="10" t="s">
        <v>17</v>
      </c>
      <c r="H7" s="10" t="s">
        <v>18</v>
      </c>
      <c r="I7" s="10" t="s">
        <v>19</v>
      </c>
      <c r="J7" s="10" t="s">
        <v>5</v>
      </c>
      <c r="K7" s="11" t="s">
        <v>6</v>
      </c>
    </row>
    <row r="8" spans="1:11" x14ac:dyDescent="0.35">
      <c r="A8" s="5">
        <v>1</v>
      </c>
      <c r="B8" s="7" t="s">
        <v>23</v>
      </c>
      <c r="C8" s="7" t="s">
        <v>14</v>
      </c>
      <c r="D8" s="20">
        <v>45931</v>
      </c>
      <c r="E8" s="12">
        <v>9688.07</v>
      </c>
      <c r="F8" s="12">
        <v>375</v>
      </c>
      <c r="G8" s="12">
        <v>250</v>
      </c>
      <c r="H8" s="12">
        <v>240</v>
      </c>
      <c r="I8" s="12">
        <v>375</v>
      </c>
      <c r="J8" s="12">
        <v>200</v>
      </c>
      <c r="K8" s="6">
        <f>SUM(E8:J8)</f>
        <v>11128.07</v>
      </c>
    </row>
    <row r="9" spans="1:11" x14ac:dyDescent="0.35">
      <c r="A9" s="5">
        <v>2</v>
      </c>
      <c r="B9" s="7" t="s">
        <v>24</v>
      </c>
      <c r="C9" s="7" t="s">
        <v>20</v>
      </c>
      <c r="D9" s="20">
        <v>45931</v>
      </c>
      <c r="E9" s="12">
        <v>9688.07</v>
      </c>
      <c r="F9" s="12">
        <v>375</v>
      </c>
      <c r="G9" s="12">
        <v>250</v>
      </c>
      <c r="H9" s="12">
        <v>240</v>
      </c>
      <c r="I9" s="12">
        <v>375</v>
      </c>
      <c r="J9" s="12">
        <v>200</v>
      </c>
      <c r="K9" s="6">
        <f t="shared" ref="K9:K20" si="0">SUM(E9:J9)</f>
        <v>11128.07</v>
      </c>
    </row>
    <row r="10" spans="1:11" x14ac:dyDescent="0.35">
      <c r="A10" s="5">
        <v>3</v>
      </c>
      <c r="B10" s="7" t="s">
        <v>25</v>
      </c>
      <c r="C10" s="7" t="s">
        <v>13</v>
      </c>
      <c r="D10" s="20">
        <v>45931</v>
      </c>
      <c r="E10" s="12">
        <v>9688.07</v>
      </c>
      <c r="F10" s="12">
        <v>375</v>
      </c>
      <c r="G10" s="12">
        <v>250</v>
      </c>
      <c r="H10" s="12">
        <v>240</v>
      </c>
      <c r="I10" s="12">
        <v>375</v>
      </c>
      <c r="J10" s="12">
        <v>200</v>
      </c>
      <c r="K10" s="6">
        <f t="shared" si="0"/>
        <v>11128.07</v>
      </c>
    </row>
    <row r="11" spans="1:11" x14ac:dyDescent="0.35">
      <c r="A11" s="5">
        <v>4</v>
      </c>
      <c r="B11" s="7" t="s">
        <v>26</v>
      </c>
      <c r="C11" s="7" t="s">
        <v>11</v>
      </c>
      <c r="D11" s="20">
        <v>45931</v>
      </c>
      <c r="E11" s="12">
        <v>9688.07</v>
      </c>
      <c r="F11" s="12">
        <v>375</v>
      </c>
      <c r="G11" s="12">
        <v>250</v>
      </c>
      <c r="H11" s="12">
        <v>240</v>
      </c>
      <c r="I11" s="12">
        <v>375</v>
      </c>
      <c r="J11" s="12">
        <v>200</v>
      </c>
      <c r="K11" s="6">
        <f t="shared" si="0"/>
        <v>11128.07</v>
      </c>
    </row>
    <row r="12" spans="1:11" x14ac:dyDescent="0.35">
      <c r="A12" s="5">
        <v>5</v>
      </c>
      <c r="B12" s="7" t="s">
        <v>27</v>
      </c>
      <c r="C12" s="7" t="s">
        <v>9</v>
      </c>
      <c r="D12" s="20">
        <v>45931</v>
      </c>
      <c r="E12" s="12">
        <v>9688.07</v>
      </c>
      <c r="F12" s="12">
        <v>375</v>
      </c>
      <c r="G12" s="12">
        <v>250</v>
      </c>
      <c r="H12" s="12">
        <v>240</v>
      </c>
      <c r="I12" s="12">
        <v>375</v>
      </c>
      <c r="J12" s="12">
        <v>200</v>
      </c>
      <c r="K12" s="6">
        <f t="shared" si="0"/>
        <v>11128.07</v>
      </c>
    </row>
    <row r="13" spans="1:11" x14ac:dyDescent="0.35">
      <c r="A13" s="5">
        <v>6</v>
      </c>
      <c r="B13" s="7" t="s">
        <v>28</v>
      </c>
      <c r="C13" s="7" t="s">
        <v>20</v>
      </c>
      <c r="D13" s="20">
        <v>45931</v>
      </c>
      <c r="E13" s="12">
        <v>9688.07</v>
      </c>
      <c r="F13" s="12">
        <v>375</v>
      </c>
      <c r="G13" s="12">
        <v>250</v>
      </c>
      <c r="H13" s="12">
        <v>240</v>
      </c>
      <c r="I13" s="12">
        <v>375</v>
      </c>
      <c r="J13" s="12">
        <v>200</v>
      </c>
      <c r="K13" s="6">
        <f t="shared" si="0"/>
        <v>11128.07</v>
      </c>
    </row>
    <row r="14" spans="1:11" x14ac:dyDescent="0.35">
      <c r="A14" s="5">
        <v>7</v>
      </c>
      <c r="B14" s="7" t="s">
        <v>28</v>
      </c>
      <c r="C14" s="7" t="s">
        <v>20</v>
      </c>
      <c r="D14" s="20">
        <v>45901</v>
      </c>
      <c r="E14" s="12">
        <v>9688.07</v>
      </c>
      <c r="F14" s="12">
        <v>375</v>
      </c>
      <c r="G14" s="12">
        <v>250</v>
      </c>
      <c r="H14" s="12">
        <v>240</v>
      </c>
      <c r="I14" s="12">
        <v>375</v>
      </c>
      <c r="J14" s="12">
        <v>200</v>
      </c>
      <c r="K14" s="6">
        <f t="shared" si="0"/>
        <v>11128.07</v>
      </c>
    </row>
    <row r="15" spans="1:11" x14ac:dyDescent="0.35">
      <c r="A15" s="5">
        <v>8</v>
      </c>
      <c r="B15" s="7" t="s">
        <v>29</v>
      </c>
      <c r="C15" s="7" t="s">
        <v>10</v>
      </c>
      <c r="D15" s="20">
        <v>45931</v>
      </c>
      <c r="E15" s="12">
        <v>9688.07</v>
      </c>
      <c r="F15" s="12">
        <v>375</v>
      </c>
      <c r="G15" s="12">
        <v>250</v>
      </c>
      <c r="H15" s="12">
        <v>240</v>
      </c>
      <c r="I15" s="12">
        <v>375</v>
      </c>
      <c r="J15" s="12">
        <v>200</v>
      </c>
      <c r="K15" s="6">
        <f t="shared" si="0"/>
        <v>11128.07</v>
      </c>
    </row>
    <row r="16" spans="1:11" x14ac:dyDescent="0.35">
      <c r="A16" s="5">
        <v>9</v>
      </c>
      <c r="B16" s="7" t="s">
        <v>30</v>
      </c>
      <c r="C16" s="7" t="s">
        <v>8</v>
      </c>
      <c r="D16" s="20">
        <v>45931</v>
      </c>
      <c r="E16" s="12">
        <v>8541.2800000000007</v>
      </c>
      <c r="F16" s="12">
        <v>0</v>
      </c>
      <c r="G16" s="12">
        <v>250</v>
      </c>
      <c r="H16" s="12">
        <v>240</v>
      </c>
      <c r="I16" s="12">
        <v>0</v>
      </c>
      <c r="J16" s="12">
        <v>200</v>
      </c>
      <c r="K16" s="6">
        <f t="shared" si="0"/>
        <v>9231.2800000000007</v>
      </c>
    </row>
    <row r="17" spans="1:11" x14ac:dyDescent="0.35">
      <c r="A17" s="5">
        <v>10</v>
      </c>
      <c r="B17" s="7" t="s">
        <v>31</v>
      </c>
      <c r="C17" s="7" t="s">
        <v>13</v>
      </c>
      <c r="D17" s="20">
        <v>45931</v>
      </c>
      <c r="E17" s="12">
        <v>9688.07</v>
      </c>
      <c r="F17" s="12">
        <v>375</v>
      </c>
      <c r="G17" s="12">
        <v>250</v>
      </c>
      <c r="H17" s="12">
        <v>240</v>
      </c>
      <c r="I17" s="12">
        <v>375</v>
      </c>
      <c r="J17" s="12">
        <v>200</v>
      </c>
      <c r="K17" s="6">
        <f t="shared" si="0"/>
        <v>11128.07</v>
      </c>
    </row>
    <row r="18" spans="1:11" x14ac:dyDescent="0.35">
      <c r="A18" s="5">
        <v>11</v>
      </c>
      <c r="B18" s="7" t="s">
        <v>32</v>
      </c>
      <c r="C18" s="7" t="s">
        <v>22</v>
      </c>
      <c r="D18" s="20">
        <v>45931</v>
      </c>
      <c r="E18" s="12">
        <v>9688.07</v>
      </c>
      <c r="F18" s="12">
        <v>375</v>
      </c>
      <c r="G18" s="12">
        <v>250</v>
      </c>
      <c r="H18" s="12">
        <v>240</v>
      </c>
      <c r="I18" s="12">
        <v>375</v>
      </c>
      <c r="J18" s="12">
        <v>200</v>
      </c>
      <c r="K18" s="6">
        <f t="shared" si="0"/>
        <v>11128.07</v>
      </c>
    </row>
    <row r="19" spans="1:11" x14ac:dyDescent="0.35">
      <c r="A19" s="5">
        <v>12</v>
      </c>
      <c r="B19" s="7" t="s">
        <v>33</v>
      </c>
      <c r="C19" s="7" t="s">
        <v>21</v>
      </c>
      <c r="D19" s="20">
        <v>45931</v>
      </c>
      <c r="E19" s="12">
        <v>9688.07</v>
      </c>
      <c r="F19" s="12">
        <v>375</v>
      </c>
      <c r="G19" s="12">
        <v>250</v>
      </c>
      <c r="H19" s="12">
        <v>240</v>
      </c>
      <c r="I19" s="12">
        <v>375</v>
      </c>
      <c r="J19" s="12">
        <v>200</v>
      </c>
      <c r="K19" s="6">
        <f t="shared" si="0"/>
        <v>11128.07</v>
      </c>
    </row>
    <row r="20" spans="1:11" ht="16" thickBot="1" x14ac:dyDescent="0.4">
      <c r="A20" s="5">
        <v>13</v>
      </c>
      <c r="B20" s="7" t="s">
        <v>34</v>
      </c>
      <c r="C20" s="7" t="s">
        <v>21</v>
      </c>
      <c r="D20" s="20">
        <v>45931</v>
      </c>
      <c r="E20" s="12">
        <v>9688.07</v>
      </c>
      <c r="F20" s="12">
        <v>375</v>
      </c>
      <c r="G20" s="12">
        <v>250</v>
      </c>
      <c r="H20" s="12">
        <v>240</v>
      </c>
      <c r="I20" s="12">
        <v>375</v>
      </c>
      <c r="J20" s="12">
        <v>200</v>
      </c>
      <c r="K20" s="6">
        <f t="shared" si="0"/>
        <v>11128.07</v>
      </c>
    </row>
    <row r="21" spans="1:11" s="16" customFormat="1" ht="16" thickBot="1" x14ac:dyDescent="0.4">
      <c r="A21" s="13">
        <f>COUNT(A8:A20)</f>
        <v>13</v>
      </c>
      <c r="B21" s="14"/>
      <c r="C21" s="18" t="s">
        <v>16</v>
      </c>
      <c r="D21" s="15"/>
      <c r="E21" s="17">
        <f>SUM(E8:E20)</f>
        <v>124798.12000000002</v>
      </c>
      <c r="F21" s="17">
        <f t="shared" ref="F21:K21" si="1">SUM(F8:F20)</f>
        <v>4500</v>
      </c>
      <c r="G21" s="17">
        <f t="shared" si="1"/>
        <v>3250</v>
      </c>
      <c r="H21" s="17">
        <f t="shared" si="1"/>
        <v>3120</v>
      </c>
      <c r="I21" s="17">
        <f t="shared" si="1"/>
        <v>4500</v>
      </c>
      <c r="J21" s="17">
        <f t="shared" si="1"/>
        <v>2600</v>
      </c>
      <c r="K21" s="17">
        <f t="shared" si="1"/>
        <v>142768.12000000002</v>
      </c>
    </row>
  </sheetData>
  <mergeCells count="3">
    <mergeCell ref="A5:K5"/>
    <mergeCell ref="A4:K4"/>
    <mergeCell ref="A3:K3"/>
  </mergeCells>
  <pageMargins left="0.39370078740157483" right="0.39370078740157483" top="0.74803149606299213" bottom="0.74803149606299213" header="0.31496062992125984" footer="0.31496062992125984"/>
  <pageSetup scale="61" orientation="landscape" r:id="rId1"/>
  <ignoredErrors>
    <ignoredError sqref="K8:K12 K13:K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Victor Alejandro Rodríguez Rodríguez</cp:lastModifiedBy>
  <cp:lastPrinted>2025-11-05T18:29:52Z</cp:lastPrinted>
  <dcterms:created xsi:type="dcterms:W3CDTF">2023-05-19T17:06:56Z</dcterms:created>
  <dcterms:modified xsi:type="dcterms:W3CDTF">2025-11-05T18:30:35Z</dcterms:modified>
</cp:coreProperties>
</file>