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inecogobgt-my.sharepoint.com/personal/mcgarciao_mineco_gob_gt/Documents/Escritorio/INFORMACIÓN PÚBLICA/DICIEMBRE 2025/"/>
    </mc:Choice>
  </mc:AlternateContent>
  <xr:revisionPtr revIDLastSave="55" documentId="8_{DA727D2C-D63B-446B-8044-031CA9A69310}" xr6:coauthVersionLast="47" xr6:coauthVersionMax="47" xr10:uidLastSave="{9620E02E-565E-4534-B621-7B26AD0A09E4}"/>
  <bookViews>
    <workbookView xWindow="-120" yWindow="-120" windowWidth="29040" windowHeight="15720" xr2:uid="{00000000-000D-0000-FFFF-FFFF00000000}"/>
  </bookViews>
  <sheets>
    <sheet name="DICIEMBRE" sheetId="1" r:id="rId1"/>
    <sheet name="Hoja1" sheetId="2" r:id="rId2"/>
  </sheets>
  <definedNames>
    <definedName name="_xlnm._FilterDatabase" localSheetId="0" hidden="1">DICIEMBRE!$A$19:$H$19</definedName>
    <definedName name="_xlnm._FilterDatabase" localSheetId="1" hidden="1">Hoja1!$A$1:$O$1</definedName>
    <definedName name="_xlnm.Print_Area" localSheetId="0">DICIEMBRE!$A$1:$H$49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29" i="1"/>
  <c r="E28" i="1"/>
  <c r="E27" i="1"/>
  <c r="E26" i="1"/>
  <c r="F24" i="1"/>
  <c r="E22" i="1"/>
  <c r="G271" i="2"/>
</calcChain>
</file>

<file path=xl/sharedStrings.xml><?xml version="1.0" encoding="utf-8"?>
<sst xmlns="http://schemas.openxmlformats.org/spreadsheetml/2006/main" count="1979" uniqueCount="465">
  <si>
    <t>DESCRIPCIÓN DE COMPRA</t>
  </si>
  <si>
    <t>CANTIDAD</t>
  </si>
  <si>
    <t>PRECIO UNITARIO</t>
  </si>
  <si>
    <t>PRECIO TOTAL</t>
  </si>
  <si>
    <t>PROVEEDOR</t>
  </si>
  <si>
    <t>NIT</t>
  </si>
  <si>
    <t>NOG</t>
  </si>
  <si>
    <t>ENTIDAD:  MINISTERIO DE ECONOMIA</t>
  </si>
  <si>
    <t>DIRECCIÓN:  8a. AVENIDA 10-43 ZONA 1</t>
  </si>
  <si>
    <t>TELÉFONO:  2412-0200</t>
  </si>
  <si>
    <t>HORARIO DE ATENCIÓN:  08:00 A 16:00 HORAS</t>
  </si>
  <si>
    <t xml:space="preserve">DIRECTOR:   LICDA. JOSELINE CLAUDETH CÁCERES QUEVEDO </t>
  </si>
  <si>
    <t>DATAFLEX, SOCIEDAD ANONIMA</t>
  </si>
  <si>
    <t>ENCARGADO DE ACTUALIZACIÓN:  DAYSI HERRERA ZELADA</t>
  </si>
  <si>
    <t>CONSTRUCTORA DE LEON MALOUF Y MORATAYA SOCIEDAD ANONIMA</t>
  </si>
  <si>
    <t>OFIEQUIPOS, SOCIEDAD ANÓNIMA</t>
  </si>
  <si>
    <t>QUINTOS TRAVEL SOCIEDAD ANONIMA</t>
  </si>
  <si>
    <t>PÉREZ,RUANO,,DANIA,ALESSANDRA</t>
  </si>
  <si>
    <t>INFINITE TRAVEL, SOCIEDAD ANÓNIMA</t>
  </si>
  <si>
    <t>Compra de 2 boletos aéreos para traslado ida y vuelta de Ciudad de Guatemala a Ginebra, Suiza, para personal del Ministerio de Economía, del 01 al 05 de diciembre de 2025, por participación en evento denominado: Conferencia sobre Comercio de Servicios para el Desarrollo (TS4D).</t>
  </si>
  <si>
    <t>Adquisición de material impreso, en idioma español e inglés con la finalidad de promover y posicionar a la Agencia de Atracción de Inversión de Inversión Nacional y Extranjera -ProGuatemala- del Ministerio de Economía.</t>
  </si>
  <si>
    <t>AUCAR,MUÑOZ,,HÉCTOR,ABDEL ZAYD</t>
  </si>
  <si>
    <t>Compra de alimentos, montaje y desmontaje de equipo audiovisual para la celebración del convivio navideño del Sindicato de Trabajadores del Ministerio de Economía -SITRAME-, en relación al artículo 8 del pacto Colectivo de Condiciones de Trabajo.</t>
  </si>
  <si>
    <t>OPERADORA DE CENTROS DE ALIMENTOS, SOCIEDAD ANONIMA</t>
  </si>
  <si>
    <t>Servicio de mantenimiento y reparación de sanitarios, ubicados en los salones de capacitación de la sede del Ministerio de Economía Quetzaltenango, ubicada en la 7a calle 29-25 zona 3, Quetzaltenango.</t>
  </si>
  <si>
    <t>CHOJOLÁN,TURNIL,,JONATAN,ISAÍ</t>
  </si>
  <si>
    <t>Compra de 3 boletos aéreos para traslado ida y vuelta de Ciudad Guatemala a República de Singapur, para personal del Ministerio de Economía, del 08 al 13 diciembre de 2025, para participar en evento SIPS Singapur 2025 Cumbre Internacional de Políticas de SEMI.</t>
  </si>
  <si>
    <t>Adquisición de 1300 cuadernos para trabajadores del Ministerio de Economía, por conmemoración del 81 aniversario.</t>
  </si>
  <si>
    <t>DEKOSERVIS SOCIEDAD ANONIMA</t>
  </si>
  <si>
    <t>Adquisición de mil trescientos (1300) loncheras para trabajadores del Ministerio de Economía, por conmemoración del 81 aniversario.</t>
  </si>
  <si>
    <t>IDEAS IMPULSSO LIBRE SOCIEDAD ANONIMA</t>
  </si>
  <si>
    <t>ADQUISICIÓN DE SILLAS PARA EL PERSONAL DEL ÓRGANO DE GÉNERO, PUEBLOS INDÍGENAS Y PERSONAS CON CAPACIDADES ESPECIALES DEL MINISTERIO DE ECONOMÍA.</t>
  </si>
  <si>
    <t>Adquisición de estructura metálica, para el edificio Central del Ministerio de Economía.</t>
  </si>
  <si>
    <t>Servicio de montaje y desmontaje de mobiliario para el evento conmemorativo del 81 aniversario de su fundación, a realizarse el 04 de diciembre de 2025, de conformidad con el artículo 8o, inciso b), del Pacto Colectivo de Condiciones de Trabajo.</t>
  </si>
  <si>
    <t>CONSULTORIA CONSTRUCCION Y COMERCIALIZACION, SOCIEDAD ANONIMA</t>
  </si>
  <si>
    <t>Servicio de montaje y desmontaje de equipo audiovisual para el evento conmemorativo del 81 aniversario de su fundación, a realizarse el 04 de diciembre de 2025, de conformidad con el artículo 8o, inciso b), del Pacto Colectivo de Condiciones de Trabajo.</t>
  </si>
  <si>
    <t>CASTRO,MONROY,,ALFREDO,ANTONIO</t>
  </si>
  <si>
    <t>Adquisición de alimentos para el personal del Ministerio de Economía en conmemoración del 81 aniversario de su fundación, a realizarse el 04 de diciembre de 2025, de conformidad con el articulo 8o., inciso b), del Pacto Colectivo de Condiciones de Trabajo.</t>
  </si>
  <si>
    <t>CONSTRUCCIÓN, EVENTOS Y DISTRIBUCIÓN, SOCIEDAD ANÓNIMA</t>
  </si>
  <si>
    <t>Adquisición de siente (7) toldos para ser utilizados en la promoción de servicios que brindara el Ministerio de Economía en la sede de Quetzaltenango, ubicada en la 7a calle 29-25 zona 3, Quetzaltenango.</t>
  </si>
  <si>
    <t>SANTISTEBAN,ARRIOLA,,JEYSSÓN,JHONIFFER</t>
  </si>
  <si>
    <t>Adquisición de 1300 calendarios, para los trabajadores del Ministerio de Economía por conmemoración del 81 aniversario.</t>
  </si>
  <si>
    <t>IMPRESOS DE INTEGRACION, SOCIEDAD ANONIMA</t>
  </si>
  <si>
    <t>Compra de 2 boletos aéreos para traslado ida y vuelta de Ciudad Guatemala a República de Singapur, para personal del Ministerio de Economía, del 15 al 24 noviembre de 2025, para participar en evento Bloomberg New Economy Forum.</t>
  </si>
  <si>
    <t>CORPORACION DE TURISMO Y DEPORTE, SOCIEDAD ANÓNIMA</t>
  </si>
  <si>
    <t>Adquisición de diecisiete (17) mesas plegables, para ser utilizadas en sala de capacitaciones del 2do nivel del Edificio Central del Ministerio de Economía.</t>
  </si>
  <si>
    <t>ARISTA SOCIEDAD ANONIMA</t>
  </si>
  <si>
    <t>Compra de 2 boletos aéreos para el traslado ida y vuelta de la Ciudad de Guatemala a Asunción, Paraguay, para personal del Ministerio de Economía, del 09 al 13 noviembre de 2025, para participar en evento Apoyar a los países de America Latina y el Caribe en la atracción de inversión extranjera para la prosperidad y la resiliencia.</t>
  </si>
  <si>
    <t>COMPRA DE CAJAS PLÁSTICAS, PARA ABASTECER EL STOCK DE LA DIRECCIÓN ADMINISTRATIVA DEL MINISTERIO DE ECONOMÍA.</t>
  </si>
  <si>
    <t>PLASTIHOGAR, SOCIEDAD ANONIMA</t>
  </si>
  <si>
    <t>Mantenimiento preventivo y correctivo a la planta eléctrica con código de inventario E233E, del Edificio Central del Ministerio de Economía 8a Avenida 10-43 zona 1.</t>
  </si>
  <si>
    <t>ELECTROMECANICA Y CLIMATIZACION SOCIEDAD ANONIMA</t>
  </si>
  <si>
    <t>Servicio de montaje, desmontaje de equipo mobiliario y audiovisual para evento denominado: Seminario Voces de Mujeres, Ecos del Presente el 24 de noviembre de 2025, dirigido a personal del Ministerio de Economía, en Ciudad de Guatemala.</t>
  </si>
  <si>
    <t>Servicio de alimentación para evento denominado: Seminario Voces de Mujeres, Ecos del Presente, en Conmemoración del Día Internacional para la Eliminación de la Violencia contra la Mujer para personal del Ministerio de Economía el 24 de noviembre de 2025, para 500 personas en la Ciudad de Guatemala.</t>
  </si>
  <si>
    <t>Adquisición de Sillas Ejecutivas para el personal del área Financiera de la Unidad Ejecutora 101 Dirección Superior, ubicada en el 5to nivel del Edificio Central del Ministerio de Economía.</t>
  </si>
  <si>
    <t>Mantenimiento y reparación de instalaciones eléctricas en el 2do nivel del Edificio Central del Ministerio de Economía</t>
  </si>
  <si>
    <t>Adquisición de 06 enlaces de fibra óptica para actualizar la red del centro de datos del edificio central del Ministerio de Economía.</t>
  </si>
  <si>
    <t>REDES HIBRIDAS, SOCIEDAD ANONIMA</t>
  </si>
  <si>
    <t>Servicios de logística para capacitación para el Registro de Prestadores de Servicios de Certificación -RPSC- el 18 de noviembre de 2025, temas: Firma Electrónica Avanzada, aspectos legales y técnicos, dirigida a profesionales, estudiantes y personal de la Gremial de Tecnología de la Cámara de Industria de Guatemala, para 115 participantes.</t>
  </si>
  <si>
    <t>HOTELES PRINCESS DE GUATEMALA, SOCIEDAD ANONIMA</t>
  </si>
  <si>
    <t>Adquisición de tres (3) computadoras portátiles, para uso del personal de Comunicación Social del Ministerio de Economía.</t>
  </si>
  <si>
    <t>PEREZ,PEREZ,,CELMA,EVELYN</t>
  </si>
  <si>
    <t>ADQUISICIÓN DE PAQUETES DE CAFÉ TOSTADO Y MOLIDO DE 400 GRAMOS, PARA ABASTECER EL STOCK DEL ALMACÉN DE LA DIRECCIÓN ADMINISTRATIVA DEL MINISTERIO DE ECONOMÍA.</t>
  </si>
  <si>
    <t>CSA GRANOS Y ALMACENES, SOCIEDAD ANONIMA</t>
  </si>
  <si>
    <t>ADQUISICIÓN DE COMPUTADORAS PORTÁTILES, PARA USO DEL PERSONAL DE LA DIRECCIÓN DE AUDITORÍA INTERNA DEL MINISTERIO DE ECONOMÍA</t>
  </si>
  <si>
    <t>ADQUISICIÓN DE UNIDADES DE PROCESAMIENTO DE DATOS (CPU) PARA COMPUTADORA, PARA SER UTILIZADOS EN LA DIRECCIÓN FINANCIERA DEL MINISTERIO DE ECONOMÍA.</t>
  </si>
  <si>
    <t>ARTÍCULO 10 NUMERAL 22 - COMPRAS DIRECTAS</t>
  </si>
  <si>
    <t>CORRESPONDE AL MES DE:  DICIEMBRE  2025</t>
  </si>
  <si>
    <t>NO</t>
  </si>
  <si>
    <t>NOG CONCURSO</t>
  </si>
  <si>
    <t>DESCRIPCIÓN</t>
  </si>
  <si>
    <t>MODALIDAD</t>
  </si>
  <si>
    <t>NOMBRE</t>
  </si>
  <si>
    <t>MONTO</t>
  </si>
  <si>
    <t>FECHA DE PUBLICACIÓN</t>
  </si>
  <si>
    <t>FECHA DE ULTIMA ADJUDICACIÓN</t>
  </si>
  <si>
    <t>FECHA DE ADJUDICACIÓN</t>
  </si>
  <si>
    <t>MES DE ADJUDICACIÓN</t>
  </si>
  <si>
    <t>AÑO DE ADJUDICACIÓN</t>
  </si>
  <si>
    <t>CATEGORÍAS</t>
  </si>
  <si>
    <t>ESTATUS DEL CONCURSO</t>
  </si>
  <si>
    <t>FECHA CIERRE RECEPCIÓN OFERTAS</t>
  </si>
  <si>
    <t>Servicio de Seguridad y Vigilancia el cual incluye tres (3) agentes para el resguardo del Edificio Central del Ministerio de Economía, un (1) agente para el resguardo de la Bodega, dos (2) agentes para el resguardo de la Sede Departamental de Quetzaltenango y dos (2) agentes para el resguardo del RGM, correspondiente al periodo de dos (2) meses.</t>
  </si>
  <si>
    <t>Compra Directa con Oferta Electrónica (Art. 43 LCE Inciso b)</t>
  </si>
  <si>
    <t>V.I.P. SECURITY, SOCIEDAD ANONIMA</t>
  </si>
  <si>
    <t xml:space="preserve">Enero     </t>
  </si>
  <si>
    <t>2025</t>
  </si>
  <si>
    <t>Seguridad y armamento</t>
  </si>
  <si>
    <t>Adjudicado</t>
  </si>
  <si>
    <t>Servicio de Telefonía Celular Corporativa para la Unidad Ejecutora 101, Dirección Superior del Ministerio de Economía, para un total de 57 líneas, correspondiente al periodo de tres (3) meses.</t>
  </si>
  <si>
    <t>TELECOMUNICACIONES DE GUATEMALA, SOCIEDAD ANONIMA</t>
  </si>
  <si>
    <t>Computación y telecomunicaciones</t>
  </si>
  <si>
    <t>Servicio de Limpieza y Mantenimiento que incluya seis (6) personas para el Edificio Central del Ministerio de Economía ubicado en la 8ª. Avenida 10-43 Zona 1 y una (1) persona para la Sede Departamental de Quetzaltenango ubicada en la 7ª. Calle 29-25 Zona 3, correspondiente al periodo de tres (3) meses.</t>
  </si>
  <si>
    <t>ZAID &amp; ZELAZNOG SERVICIOS, SOCIEDAD ANONIMA</t>
  </si>
  <si>
    <t>Otros tipos de bienes o servicios</t>
  </si>
  <si>
    <t>Renovación de derecho de uso de doscientos veinticinco (225) licencias Microsoft Office 365 Business Estándar para el Ministerio de Economía por un periodo de tres (3) meses.</t>
  </si>
  <si>
    <t>SEGA, SOCIEDAD ANONIMA</t>
  </si>
  <si>
    <t>SERVICIO DE MANTENIMIENTO PREVENTIVO Y CORRECTIVO PARA 12 AIRES ACONDICIONADOS Y SUS CONDENSADORES Y 01 AIRE ACONDICIONADO Y SU CONDENSADOR QUE SE UTILIZA EN EL DATA CENTER UBICADOS EN EL REGISTRO DE GARANTÍAS MOBILIARIAS  EN LA 11 AVENIDA 3-14 ZONA 1, CORRESPONDIENTE DE FEBRERO A DICIEMBRE 2025.</t>
  </si>
  <si>
    <t>SERVICLEAN GLOBAL Y AIRES ACONDICIONADOS DEM, SOCIEDAD ANÓNIMA</t>
  </si>
  <si>
    <t>Servicio de instalación de barreras metálicas para el control y restricción de ingreso de aves al interior del Edificio Central del Ministerio de Economía 8a. avenida 10-43 zona 1.</t>
  </si>
  <si>
    <t>ROJAS,DE LEÓN,,IRVIN,NOÉ</t>
  </si>
  <si>
    <t>Servicio de arrendamiento de fotocopiadoras multifuncionales, distribuidas en treinta (30) equipos, para la Unidad Ejecutora 101, Dirección Superior correspondiente al mes de febrero de 2025.</t>
  </si>
  <si>
    <t>RICOH DE GUATEMALA, SOCIEDAD ANONIMA</t>
  </si>
  <si>
    <t>Muebles y mobiliario de oficina</t>
  </si>
  <si>
    <t>Adquisición de polea de tracción para ascensor Mitsubishi, maquina modelo 560 -12 X 3, de 3 ranuras del ascensor de 6 paradas y polea de tracción para ascensor Mitsubishi, maquina modelo 620 -12 X 4, de 4 ranuras del ascensor de 5 paradas, ubicados en las instalaciones del Edificio Central del Ministerio de Economía 8a Avenida 10-43 zona 1.</t>
  </si>
  <si>
    <t>ELEVACIONES TECNICAS SOCIEDAD ANONIMA</t>
  </si>
  <si>
    <t xml:space="preserve">Febrero   </t>
  </si>
  <si>
    <t>Transporte, repuestos y combustibles</t>
  </si>
  <si>
    <t>Adquisición de tintas para uso del personal de la Dirección de Servicios al Comercio y la Inversión del Ministerio de Economía.</t>
  </si>
  <si>
    <t>CORPORACION NACIONAL PRIME PC, SOCIEDAD ANONIMA</t>
  </si>
  <si>
    <t>Adquisición de tóner y tinta para uso del personal de la Dirección de Servicio al Comercio y la Inversión del Ministerio de Economía.</t>
  </si>
  <si>
    <t>NIKAMI IMPORTACIONES , SOCIEDAD ANONIMA</t>
  </si>
  <si>
    <t>Adquisición de tóner para uso del personal de la Dirección de Servicios al Comercio y la Inversión del Ministerio de Economía</t>
  </si>
  <si>
    <t>Servicio de impermeabilización en la losa de la terraza del Edificio del Registro de Garantías Mobiliarias, ubicado en la 11 avenida 3-14 zona 1 Ciudad de Guatemala.</t>
  </si>
  <si>
    <t>GONZÁLEZ,VELÁSQUEZ,YOJCOM,ROSA,CRISTINA</t>
  </si>
  <si>
    <t>Construcción y materiales afines</t>
  </si>
  <si>
    <t>ADQUISICIÓN DE ESTACIONES DE BOTES PARA RECICLAJE PARA SER UTILIZADOS EN CADA NIVEL DEL EDIFICIO CENTRAL DEL MINISTERIO DE ECONOMÍA</t>
  </si>
  <si>
    <t>DISPENSE GROUP, SOCIEDAD ANÓNIMA</t>
  </si>
  <si>
    <t>Impresión de 6000 blocs de notas tamaño carta de cincuenta hojas cada uno, con líneas y logotipos del Ministerio de Economía y del Registro de Garantías Mobiliarias, para ser utilizados en el Programa de Capacitaciones del Registro de Garantías Mobiliarias del Ministerio de Economía.</t>
  </si>
  <si>
    <t>INNOVA OCCIDENTE, SOCIEDAD ANÓNIMA</t>
  </si>
  <si>
    <t>ADQUISICIÓN DE TÓNER PARA USO EN LOS DIFERENTES DISPOSITIVOS DE IMPRESIÓN DEL REGISTRO DE GARANTÍAS MOBILIARIAS DEL MINISTERIO DE ECONOMÍA</t>
  </si>
  <si>
    <t>SUMINISTROS INFORMATICOS, SOCIEDAD ANONIMA</t>
  </si>
  <si>
    <t>ADQUISICIÓN DE TÓNER DE DIFERENTES COLORES PARA USO EN LOS DIFERENTES DISPOSITIVOS DE IMPRESIÓN DEL REGISTRO DE GARANTÍAS MOBILIARIAS DEL MINISTERIO DE ECONOMÍA</t>
  </si>
  <si>
    <t>Servicio de mantenimiento preventivo y correctivo de lámparas de las oficinas y pasillos, lámparas de emergencia y  reflectores del edificio del Registro de Garantías Mobiliarias del Ministerio de Economía, ubicado en la 11 avenida 3-14 zona 1.</t>
  </si>
  <si>
    <t>DE LA ROSA,LARA,,JORGE,MARIO</t>
  </si>
  <si>
    <t>Adquisición de servicio de servidores virtuales en la nube para el Registro de Garantías Mobiliarias del Ministerio de Economía, por un periodo de tres (3) meses.</t>
  </si>
  <si>
    <t>REDSOFT, SOCIEDAD ANONIMA</t>
  </si>
  <si>
    <t>Adquisición de cinco (5) computadoras portátiles, para uso del Despacho Superior, 6to nivel del Edificio Central del Ministerio de Economía, 8a Avenida 10-43 zona 1.</t>
  </si>
  <si>
    <t>WEBTEC , SOCIEDAD ANONIMA</t>
  </si>
  <si>
    <t>Adquisición de tóner para uso del personal de la Dirección de Servicios al Comercio y la Inversión del Ministerio de Economía.</t>
  </si>
  <si>
    <t>CANELLA SOCIEDAD ANONIMA</t>
  </si>
  <si>
    <t>Servicio de mantenimiento y reparación de canaletas, tuberías de bajada de agua pluvial y techo del segundo nivel del Edificio del Registro de Garantías Mobiliarias, ubicado en la 11 avenida 3-14 zona 1.</t>
  </si>
  <si>
    <t>INTEGRACION DE PROYECTOS, SOCIEDAD ANONIMA</t>
  </si>
  <si>
    <t>Servicio de remozamiento de la pared trasera del Edificio del Registro de Garantías Mobiliarias del Ministerio de Economía, ubicado en la 11 avenida 3-14 zona 1.</t>
  </si>
  <si>
    <t>DEL CID,PEREZ,,MARVIN,WILBERTO</t>
  </si>
  <si>
    <t>Servicio de atención y protocolo para el Primer Taller Regional sobre Garantías Mobiliarias Región Central, el cual se llevará a cabo en la Ciudad de Guatemala los días 25 y 26 de marzo de 2025.</t>
  </si>
  <si>
    <t>COMPAÑIA INTERNACIONAL DE HOTELES, SOCIEDAD ANONIMA</t>
  </si>
  <si>
    <t>Compra de pañuelos faciales y servilletas para abastecer el stock de Almacén de la Dirección Administrativa del Ministerio de Economía.</t>
  </si>
  <si>
    <t>ADMINISTRACIÓN DE SERVICIOS DE OUTSOURCING, SOCIEDAD ANÓNIMA</t>
  </si>
  <si>
    <t>Papelería y artículos de librería</t>
  </si>
  <si>
    <t>Compra de diez mil (10,000) Bolígrafos con logotipo del Registro de Garantías Mobiliarias del Ministerio de Economía, para uso en el Programa de Capacitaciones que el Registro de Garantías Mobiliarias realiza en los diferentes departamentos de la República de Guatemala.</t>
  </si>
  <si>
    <t>ALFARO,,,LUIS,FERNANDO</t>
  </si>
  <si>
    <t>Servicio de audio e iluminación para el Primer Taller Regional sobre Garantías Mobiliarias Región Central, el cual se llevará a cabo en la Ciudad de Guatemala los días 25 y 26 de marzo de 2025.</t>
  </si>
  <si>
    <t>Servicio de montaje, desmontaje de equipo mobiliario y decoración para el Primer Taller Regional sobre Garantías Mobiliarias Región Central, el cual se llevará a cabo en la Ciudad de Guatemala los días 25 y 26 de marzo de 2025.</t>
  </si>
  <si>
    <t>Compra de papel higiénico, Toalla de papel para manos y toalla de papel mayordomo, para abastecer el stock del almacén de la Dirección Administrativa del Ministerio de Economía.</t>
  </si>
  <si>
    <t>INDUSTRIA DE PRODUCTOS Y SERVICIOS, SOCIEDAD ANONIMA</t>
  </si>
  <si>
    <t>ADQUISICIÓN DE SERVICIO DE MANTENIMIENTO DE 23 ELEVADORES (RAMPAS) DE ESTACIONAMIENTO UBICADAS EN EL ÁREA DEL PARQUEO DEL MINISTERIO DE ECONOMÍA</t>
  </si>
  <si>
    <t>GLOBAL TECH, SOCIEDAD ANONIMA</t>
  </si>
  <si>
    <t>Servicio de arrendamiento de fotocopiadoras multifuncionales, distribuidas en treinta (30) equipos, para la Unidad Ejecutora 101, Dirección Superior correspondiente al mes de marzo de 2025.</t>
  </si>
  <si>
    <t>Compra de alimentos, montaje y desmontaje de equipo audiovisual para la celebración del aniversario del Sindicato de Trabajadores del Ministerio de Economía -SITRAME-, en relación al artículo 8 del pacto Colectivo de Condiciones de Trabajo</t>
  </si>
  <si>
    <t>Alimentos y semillas,Otros tipos de bienes o servicios</t>
  </si>
  <si>
    <t>Adquisición de Licenciamiento de Jira Premium para gestión de proyectos por un periodo de 12 meses, para el Ministerio de Economía.</t>
  </si>
  <si>
    <t>METRICA SOCIEDAD ANONIMA</t>
  </si>
  <si>
    <t>Servicio de audio e iluminación para el Segundo Taller Regional sobre Garantías Mobiliarias Región Central, el cual se llevará a cabo en el municipio de Antigua Guatemala departamento de Sacatepéquez los días 29 y 30 de abril de 2025.</t>
  </si>
  <si>
    <t>GRUPO EASONIDO, SOCIEDAD ANÓNIMA</t>
  </si>
  <si>
    <t xml:space="preserve">Marzo     </t>
  </si>
  <si>
    <t>Servicio de montaje, desmontaje de equipo mobiliario y decoración para el Segundo Taller Regional sobre Garantías Mobiliarias Región Central, el cual se llevará a cabo en el municipio de Antigua Guatemala departamento de Sacatepéquez los días 29 y 30 de abril de 2025</t>
  </si>
  <si>
    <t>Servicio de impermeabilización de losas y cenefas de losas, del Edificio Central del Ministerio de Economía, ubicado en 8a avenida 10-43 zona 1.</t>
  </si>
  <si>
    <t>Servicio de aplicación de pintura en salón Xelajú (módulo 17 incluye tarima), salón Marimba, área de administración y servicios sanitarios en la Sede del Ministerio de Economía, ubicada en la 7a Calle 29-25 zona 3, Quetzaltenango.</t>
  </si>
  <si>
    <t>Servicio Integral de Mudanza (embalaje, carga, descarga y ordenamiento) de documentación y traslado de mobiliario, desde la 6a calle 7-71 zona 1, 8a av. 10-43 zona 1 y 10a calle 3-31 zona 11, hacia la bodega ubicada en 41 av. 6-21 zona 4 de Mixco Bosques de San Nicolas, utilizada por el Archivo Central y Asuntos Jurídicos del Ministerio de Economía</t>
  </si>
  <si>
    <t>GRUPO TRIBECA, SOCIEDAD ANÓNIMA</t>
  </si>
  <si>
    <t>Servicio informático para el desarrollo del sistema administrativo para la Sección de Inventarios de la Dirección Administrativa.</t>
  </si>
  <si>
    <t>OCEANO AZUL COMUNICACIONES, SOCIEDAD ANONIMA</t>
  </si>
  <si>
    <t>Adquisición de 4 Unidad de Procesamiento de Datos (CPU), 4 Monitores para Computadora, 4 Mouse Ópticos para Computadora, 4 Teclados para Computadora y 4 Unidad de Poder Ininterrumpido (CPU), para uso del personal de la Dirección de Adquisiciones y Contrataciones del Ministerio de Economía.</t>
  </si>
  <si>
    <t>Computación y telecomunicaciones,Transporte, repuestos y combustibles</t>
  </si>
  <si>
    <t>Adquisición de seis (6) licencias Microsoft Office 365 E5, tres (3) licencias de Microsoft Visio 365 plan 2 y tres (3) licencias Microsoft Project 365 plan 5, para uso del personal del Registro de Garantías Mobiliarias del Ministerio de Economía.</t>
  </si>
  <si>
    <t>ABRACADABRA, SOCIEDAD ANÓNIMA</t>
  </si>
  <si>
    <t>Servicio de atención y protocolo para del Segundo Taller Regional sobre Garantías Mobiliarias Región Central, en el municipio de Antigua Guatemala departamento de Sacatepéquez los días 29 y 30 de abril de 2025</t>
  </si>
  <si>
    <t>PROYECTOS TURISTICOS MAYA SOCIEDAD ANONIMA</t>
  </si>
  <si>
    <t>Adquisición de una (1) Unidad de Almacenamiento en Nube, para uso del proyecto de "Digitalización del Archivo de Asuntos Jurídicos" del Ministerio de Economía, por un plazo de 12 Meses.</t>
  </si>
  <si>
    <t>ITZDATA INTERNACIONAL, SOCIEDAD ANONIMA</t>
  </si>
  <si>
    <t>Servicio de arrendamiento de fotocopiadoras multifuncionales, distribuidas en treinta y uno (31) equipos, para la Unidad Ejecutora 101, Dirección Superior correspondiente al mes de abril de 2025.</t>
  </si>
  <si>
    <t>Adquisición de una computadora portátil de alta gama, para uso del personal de Comunicación Social del Ministerio de Economía.</t>
  </si>
  <si>
    <t>ITEMS SOCIEDAD ANONIMA</t>
  </si>
  <si>
    <t>Compra de 200 cajas plásticas con tapadera, para abastecer el stock de Almacén de la Dirección Administrativa del Ministerio de Economía.</t>
  </si>
  <si>
    <t>Servicio de alimentación y logística para taller de capacitación sobre el Registro de Garantías Mobiliarias a realizarse en la Universidad San Carlos de Guatemala Edificio S8 primer nivel, Salón Álvaro Castillo Urrutia, de la Universidad de San Carlos de Guatemala zona 12, el día 29 de abril de 2025, para 202 estudiantes y emprendedores.</t>
  </si>
  <si>
    <t>CRUZ,BONILLA,,GILDA,JUDITH</t>
  </si>
  <si>
    <t>Servicio de alimentación y logística para taller de capacitación sobre el Registro de Garantías Mobiliarias a realizarse en la Ciudad de Guatemala, el 06 de abril de 2025, para 102 personas de diferentes Universidades.</t>
  </si>
  <si>
    <t>BORRAYO,MUÑOZ,,ANDREA,PAOLA</t>
  </si>
  <si>
    <t>Mantenimiento de cubierta de lámina traslucida en área de ducto central, Edificio Ministerio de Economía, ubicado en la 8a Avenida 10-43 zona 1</t>
  </si>
  <si>
    <t>Reparación de ventanas en el área de la Unidad Ejecutora 101 del 5to. nivel del Edificio Central del Ministerio de Economía 8a avenida 10-43 zona 1.</t>
  </si>
  <si>
    <t>SOLACON, SOCIEDAD ANONIMA</t>
  </si>
  <si>
    <t>SERVICIO DE MANTENIMIENTO Y REPARACIÓN DE SERVICIOS SANITARIOS EN LA SEDE REGIONAL DEL MINISTERIO DE ECONOMÍA EN QUETZALTENANGO</t>
  </si>
  <si>
    <t xml:space="preserve">Abril     </t>
  </si>
  <si>
    <t>SERVICIO DE MANTENIMIENTO PREVENTIVO PARA PLANTA TELEFONICA IP POR UN PERÍODO DE DOCE (12) MESES</t>
  </si>
  <si>
    <t>SISTEMS ENTERPRISE, SOCIEDAD ANONIMA</t>
  </si>
  <si>
    <t>MANTENIMIENTO Y REPARACIÓN DE VENTANAS, EN LA SEDE DEL MINISTERIO DE ECONOMÍA, UBICADA EN LA 7a. CALLE 29-25 ZONA 3, QUETZALTENANGO.</t>
  </si>
  <si>
    <t>MANTENIMIENTO Y REPARACIÓN DE CENEFA METÁLICA, EDIFICIO CENTRAL DEL MINISTERIO DE ECONOMÍA UBICADO EN LA 8A AVENIDA 10-43 ZONA 1</t>
  </si>
  <si>
    <t>SERVICIO DE LIMPIEZA DE BAJADAS PLUVIALES DEL EDIFICIO CENTRAL DEL MINISTERIO DE ECONOMÍA</t>
  </si>
  <si>
    <t>ADQUISICIÓN DE TÓNER PARA IMPRESORAS DE LA DIRECCIÓN DE SERVICIOS AL COMERCIO Y LA INVERSIÓN DEL MINISTERIO DE ECONOMÍA</t>
  </si>
  <si>
    <t>CIPRO, SOCIEDAD ANONIMA</t>
  </si>
  <si>
    <t>ADQUISICIÓN DE TÓNER PARA LA DIRECCIÓN DE SERVICIOS AL COMERCIO Y LA INVERSIÓN DEL MINISTERIO DE ECONOMÍA</t>
  </si>
  <si>
    <t>ADQUISICIÓN DE ESCÁNER PARA LA DIRECCIÓN FINANCIERA DEL MINISTERIO DE ECONOMÍA</t>
  </si>
  <si>
    <t>ADQUISICIÓN DE TINTAS Y TÓNER PARA USO DEL PERSONAL DE LA DIRECCIÓN DE SERVICIOS AL COMERCIO Y LA INVERSIÓN DEL MINISTERIO DE ECONOMÍA</t>
  </si>
  <si>
    <t>Mantenimiento y reparación de Garita en área de parqueo del Ministerio de Economía ubicada en la 9a. Avenida 11-34 zona 1.</t>
  </si>
  <si>
    <t>Adquisición de derecho de uso de treinta (30) licencias (Addons) Copilot for Business, por doce (12) meses, para el Ministerio de Economía.</t>
  </si>
  <si>
    <t>SERVICOMP DE GUATEMALA SOCIEDAD ANONIMA</t>
  </si>
  <si>
    <t>Adquisición de 02 lentes para cámara profesional de video 70- 200mm, montura E; compatibilidad de formato de fotograma completo, para uso en las actividades que cubre Comunicación Social del Ministerio de Economía.</t>
  </si>
  <si>
    <t>BROADBAND SOLUTIONS, SOCIEDAD ANONIMA</t>
  </si>
  <si>
    <t>Otros tipos de bienes o servicios,Transporte, repuestos y combustibles</t>
  </si>
  <si>
    <t>ADQUISICIÓN DE 2 CÁMARAS DE VIDEO PROFESIONAL 4K SIN LENTE , PARA USO EN LAS ACTIVIDADES QUE CUBRE COMUNICACIÓN SOCIAL DEL MINISTERIO DE ECONOMÍA</t>
  </si>
  <si>
    <t>INGENIERIA Y REPRESENTACIONES SOCIEDAD ANONIMA</t>
  </si>
  <si>
    <t>Adquisición de nueve computadoras portátiles, para uso del personal de la Dirección de Auditoria Interna del Ministerio de Economía.</t>
  </si>
  <si>
    <t>ADQUISICIÓN DE PROYECTORES PARA USO EN TECNOLOGÍAS DE LA INFORMACIÓN DEL MINISTERIO DE ECONOMÍA</t>
  </si>
  <si>
    <t>SERVICIO DE MONITOREO DE MEDIO Y REDES SOCIALES, QUE SERÁ UTILIZADO POR EL ÁREA DE COMUNICACIÓN SOCIAL DEL MINISTERIO DE ECONOMÍA PARA UN PERÍODO DE 12 MESES</t>
  </si>
  <si>
    <t>VÁSQUEZ,MORALES,ORANTES,DELMA,PATZILY</t>
  </si>
  <si>
    <t>ADQUISICIÓN DE UNIDADES DE PROCESAMIENTO DE DATOS Y MONITORES PARA USO DE PLANIFICACIÓN, PROYECTOS Y COOPERACIÓN DEL MINISTERIO DE ECONOMÍA.</t>
  </si>
  <si>
    <t>RADFORD,HERNÁNDEZ,,JUAN,FERNANDO</t>
  </si>
  <si>
    <t>Servicio de seguridad horizontal para la red del dominio del Ministerio de Economía por un periodo de doce (12) meses.</t>
  </si>
  <si>
    <t>JL SECURITY TECHNOLOGIES, SOCIEDAD ANÓNIMA</t>
  </si>
  <si>
    <t>Compra de 7 monitores para computadora, 7 unidades de procesamiento de datos (cpu), 7 mouse ópticos y 7 teclados para computadora, para uso del personal de Secretaria General del Ministerio de Economía.</t>
  </si>
  <si>
    <t>FUTURA CONSULTING, SOCIEDAD ANÓNIMA</t>
  </si>
  <si>
    <t>Adquisición de un circuito cerrado de cámaras de seguridad (CCTV), para ser utilizado en el monitoreo de sede del Ministerio de Economía, ubicada en 7a calle 29-25 zona 3 de Quetzaltenango y configuración para monitoreo remoto en edificio central del Ministerio de Economía, ubicado en 8a avenida 10-43 zona 1, ciudad de Guatemala.</t>
  </si>
  <si>
    <t>ALONZO,MALDONADO,,VICTOR,FELIPE</t>
  </si>
  <si>
    <t>Servicio de arrendamiento de fotocopiadoras multifuncionales, distribuidas en treinta y uno (31) equipos, para la Unidad Ejecutora 101, Dirección Superior correspondiente al mes de mayo de 2025.</t>
  </si>
  <si>
    <t>SERVICIO DE UN ENLACE DE DATOS DE PUNTO A PUNTO DE 100 MBPS A TRAVÉS DE FIBRA ÓPTICA, ENTRE LA BODEGA UBICADA EN LA 10A. CALLE 3-31 ZONA 11 Y EL EDIFICIO CENTRAL DEL MINISTERIO DE ECONOMÍA 8A. AVENIDA 10-43 ZONA 1, CORRESPONDIENTE AL PERIODO DE 12 MESES.</t>
  </si>
  <si>
    <t>Compra de boletos aéreos para traslado ida y vuelta de Ciudad de Guatemala a Ciudad de Taipéi, Ciudad de Singapur para personal de la Agencia de Atracción de Inversión Nacional y Extranjera del Ministerio de Economía, del 11 al 21 de mayo de 2025, motivo participación en visitas técnicas de La Ruta del Chip Guatemala.</t>
  </si>
  <si>
    <t xml:space="preserve">Mayo      </t>
  </si>
  <si>
    <t>Compra de ocho (8) unidades de procesamiento de datos (CPU), ocho (8) monitores, ocho (8) teclados y ocho (8) mouse, para computadoras, que serán utilizado por el personal del Registro de Garantías Mobiliarias del Ministerio de Economía.</t>
  </si>
  <si>
    <t>GÓMEZ,ALVARADO,,WILSON,ARMANDO</t>
  </si>
  <si>
    <t>Servicio de pintura interna y externa, resanado y deshumidificación de paredes internas del Edificio del Registro de Garantías Mobiliarias del Ministerio de Economía, ubicada en la 11a avenida 3-14 zona 1.</t>
  </si>
  <si>
    <t>PROVEEDORA DE PRODUCTOS Y SERVICIOS EN GENERAL, SOCIEDAD ANÓNIMA</t>
  </si>
  <si>
    <t>Mantenimiento y reparación de los servicios sanitarios del 1ero al 5to nivel, del Edificio Central del Ministerio de Economía</t>
  </si>
  <si>
    <t>GRUPO INGENIERIA Y ARQUITECTURA, SOCIEDAD ANONIMA</t>
  </si>
  <si>
    <t>Mantenimiento y reparación de ductos de gradas del 1er nivel al 6to nivel, del Edificio Central del Ministerio de Economía, 8a Avenida 10-43 zona 1.</t>
  </si>
  <si>
    <t>Adquisición de puertas interiores para los baños del 1ero al 5to nivel, ubicados en el Edificio Central del Ministerio de Economía.</t>
  </si>
  <si>
    <t>ALVARADO,JIMENEZ,,SERGIO,</t>
  </si>
  <si>
    <t>Mantenimiento y reparación de las áreas de DACE - DAE - Política - Comercio y Agencia, ubicadas en el cuarto nivel, del Edificio Central del Ministerio de Economía</t>
  </si>
  <si>
    <t>PIRIR,HERRARTE,,VICTOR,FERNANDO</t>
  </si>
  <si>
    <t>Servicio de audio e iluminación para el Tercer Taller Regional sobre Garantías Mobiliarias Región Occidente, el cual se llevará a cabo en el municipio de Quetzaltenango departamento de Quetzaltenango, los días 27 y 28 de mayo de 2025.</t>
  </si>
  <si>
    <t>Servicio de montaje, desmontaje de equipo mobiliario y decoración para el Tercer Taller Regional sobre Garantías Mobiliarias Región Occidente, el cual se llevará a cabo en el municipio de Quetzaltenango departamento de Quetzaltenango, los días 27 y 28 de mayo de 2025.</t>
  </si>
  <si>
    <t>Adquisición de cuatro (4) escáner para uso del personal de la Dirección Administrativa del Ministerio de Economía 8a avenida 10-43 zona 1.</t>
  </si>
  <si>
    <t>Servicio de atención y protocolo para Tercer Taller Regional sobre Garantías Mobiliarias Región Occidente, el cual se llevará a cabo en el municipio de Quetzaltenango departamento de Quetzaltenango, los días 27 y 28 de mayo de 2025.</t>
  </si>
  <si>
    <t>BANQUETES DE GUATEMALA, SOCIEDAD ANONIMA</t>
  </si>
  <si>
    <t>Adquisición de software para respaldo Veeam Backup &amp; Replication para resguardo de servidores y sistemas informáticos, por un periodo de 12 meses para Ministerio de Economía.</t>
  </si>
  <si>
    <t>Enlace de internet principal de 400 Mbps para mantener las comunicaciones de los equipos con la red del dominio del Ministerio de Economía, de julio a diciembre de 2025.</t>
  </si>
  <si>
    <t>Adquisición de camisas, chumpas y chalecos para uso del personal del Registro de Garantías Mobiliarias del Ministerio de Economía .</t>
  </si>
  <si>
    <t>HUMAN PROFESSIONAL GROUP, SOCIEDAD ANONIMA</t>
  </si>
  <si>
    <t>Textiles, ropa y calzado</t>
  </si>
  <si>
    <t>Compra de boletos aéreos traslado ida y vuelta de Ciudad de Guatemala a Ciudad de Taipéi, República de China (Taiwan) para personal de la Agencia de Atracción de Inversión Nacional y Extranjera del Ministerio de Economía, del 01 al 08 de junio de 2025, motivo participación y acompañamiento en Comitiva Oficial del Señor Presidente de Guatemala.</t>
  </si>
  <si>
    <t>AGENCIA Y ASESORIA DE VIAJES VIAJEMOS502, SOCIEDAD ANONIMA</t>
  </si>
  <si>
    <t>ADQUISICIÓN DE MONITORES, UNIDADES DE PROCESAMIENTO DE DATOS, TECLADOS Y MOUSE, PARA USO DEL PERSONAL QUE LABORA EN EL ÓRGANO DE GÉNERO DEL MINISTERIO DE ECONOMÍA.</t>
  </si>
  <si>
    <t>Servicio de arrendamiento de fotocopiadoras multifuncionales, distribuidas en treinta y uno (31) equipos, para la Unidad Ejecutora 101, Dirección Superior correspondiente al mes de junio de 2025.</t>
  </si>
  <si>
    <t>Adquisición de un (1) Switch de Red Administrable y Poe, para ampliar la capacidad de red entre el Ministerio de Economía y la nueva bodega del Archivo central ubicada en la 11 calle 6-21 D interior, zona 4, colonia El Naranjo, municipio de Mixco del Departamento de Guatemala.</t>
  </si>
  <si>
    <t>GRUPO INTELIGERE INTERNATIONAL, SOCIEDAD ANONIMA</t>
  </si>
  <si>
    <t xml:space="preserve">Junio     </t>
  </si>
  <si>
    <t>ADQUISICIÓN  DE MONITORES PARA COMPUTADORA , PARA FORTALECER EL EQUIPAMIENTO DE ASUNTOS JURÍDICOS DEL MINISTERIO DE ECONOMÍA.</t>
  </si>
  <si>
    <t>CORPORACION TECNOLOGICA Y ALIMENTICIA, SOCIEDAD ANÓNIMA</t>
  </si>
  <si>
    <t>ADQUISICIÓN DE UNIDADES DE PROCESAMIENTO DE DATOS (CPU) , PARA FORTALECER EL EQUIPAMIENTO DE ASUNTOS JURÍDICOS DEL MINISTERIO DE ECONOMÍA.</t>
  </si>
  <si>
    <t>SERVICIO DE ENLACE DE DATOS DE PUNTO A PUNTO DE CIEN (100) MBPS ENTRE LA BODEGA UBICADA EN LA 11 
CALLE 6-21 D, INTERIOR, ZONA 4, COLONIA EL NARANJO, MUNICIPIO DE MIXCO DEPARTAMENTO DE GUATEMALA Y EL EDIFICIO CENTRAL DEL MINISTERIO DE ECONOMÍA, UBICADO EN LA 8A. AVENIDA 10-43 ZONA 1, MUNICIPIO DE GUATEMALA. POR UN PERIODO DE 12 MESES.</t>
  </si>
  <si>
    <t>COMNET SOCIEDAD ANONIMA</t>
  </si>
  <si>
    <t>Compra de resmas de papel bond tamaño carta y oficio para abastecer el stock de Almacén de la Dirección Administrativa del Ministerio de Economía.</t>
  </si>
  <si>
    <t>SUMINISTRO INTERNACIONAL DE MERCADERIAS,SOCIEDAD ANONIMA</t>
  </si>
  <si>
    <t>Servicio de alimentación y logística para taller de Capacitación sobre el Registro de Garantías Mobiliarias en la Ciudad de Guatemala, el 18 de junio de 2025 para 52 profesionales.</t>
  </si>
  <si>
    <t>Servicio informático para la creación, desarrollo e implementación de sistema de presupuesto interno para el área Financiera de la Unidad Ejecutora 101 del Ministerio de Economía</t>
  </si>
  <si>
    <t>Mantenimiento y reparación de juntas de expansión y de las uniones de techos de los módulos 1 y 2 y módulos 3 y 4 en la Sede del Ministerio de Economía, ubicada en el Departamento de Quetzaltenango.</t>
  </si>
  <si>
    <t>CHOJOLÁN,TURNIL,,JOSÉ,MAX</t>
  </si>
  <si>
    <t>Servicio de Desarrollo e implementación de un sistema de Información, para la sección se Servicios Generales (Transporte) de la Dirección Administrativa del Ministerio de Economía.</t>
  </si>
  <si>
    <t>Servicio de alimentación y logística para taller de Capacitación sobre el Registro de Garantías Mobiliarias en la Ciudad de Guatemala, el 25 de junio de 2025 para 27 profesionales.</t>
  </si>
  <si>
    <t>Servicio de mantenimiento y reparación de muro perimetral de las jardineras frente a Comercio Exterior, DSNC, Administración y Salones; en la sede de Quetzaltenango del Ministerio de Economía, ubicada en 7a calle 29-25 zona 3, Quetzaltenango.</t>
  </si>
  <si>
    <t>Servicio de desinstalación e instalación para diez (10) elevadores (rampas) de estacionamiento ubicadas en el área del parqueo del Ministerio de Economía ubicado en la 9na. Avenida 11-34 zona 1.</t>
  </si>
  <si>
    <t>Servicio de remodelación de la Dirección de Asuntos Jurídicos, ubicada en el 3er nivel del mezanine, del Edificio Central del Ministerio de Economía.</t>
  </si>
  <si>
    <t>Servicio de arrendamiento de fotocopiadoras multifuncionales, distribuidas en treinta y uno (31) equipos, para la Unidad Ejecutora 101, Dirección Superior correspondiente al mes de julio de 2025.</t>
  </si>
  <si>
    <t>Adquisición de una (1) pantalla interactiva para oficina del monitoreo de la sección de seguridad del 1er. nivel del Edificio Central del Ministerio de Economía 8ª avenida 10-43 zona 1.</t>
  </si>
  <si>
    <t>BÁMACA,GONZÁLEZ,,LUIS,FELIPE</t>
  </si>
  <si>
    <t>MANTENIMIENTO Y RESANADO DE PAREDES INTERNAS CON HUMEDAD, EN LA SEDE DEL MINISTERIO DE ECONOMÍA UBICADA EN EL DEPARTAMENTO DE QUETZALTENANGO.</t>
  </si>
  <si>
    <t>MULTISERVICIOS SERINPRO, SOCIEDAD ANÓNIMA</t>
  </si>
  <si>
    <t>Adquisición de pintura para oficinas del Edificio Central del Ministerio de Economía y áreas comunes de la sede de Quetzaltenango.</t>
  </si>
  <si>
    <t>CELULOSAS Y COLORANTES DE GUATEMALA, SOCIEDAD ANONIMA</t>
  </si>
  <si>
    <t>Compra de dos mil quinientos (2500) mochilas para computadoras portátil (bolsón para laptop) con impresión de logotipo del Registro de Garantías Mobiliarias del Ministerio de Economía.</t>
  </si>
  <si>
    <t>SERVICIOS PUBLICITARIOS Y UNIFORMES DE GUATEMALA, SOCIEDAD ANÓNIMA</t>
  </si>
  <si>
    <t>Adquisición de (2) monitores, (2) Unidades de Procesamiento de Datos (CPU), (2) Mouse Ópticos, (2) Teclados para computadoras y (2) Computadoras portátiles (laptop), para uso del Comité Ejecutivo del Sindicato de Trabajadores del Ministerio de Economía -SITRAME- en cumplimiento al pacto colectivo de Condiciones de Trabajo, articulo 67, literal A).</t>
  </si>
  <si>
    <t>Impresión de 2,500 planificadores tipo espiral con logotipos e información del Registro de Garantías Mobiliarias, para ser utilizados en el Programa de Capacitaciones del Registro de Garantías Mobiliarias.</t>
  </si>
  <si>
    <t>Impresión de 6,000 Leyes de Garantías Mobiliarias que contiene: Ley de Garantías Mobiliarias (Decreto No. 51-2007) y sus Reformas (Decretos No. 46-2008 y 4-2018), Reglamento del Registro de Garantías Mobiliarias ( Acuerdo Gubernativo No. 211-2021) y Arancel del Registro de Garantías Mobiliarias (Acuerdo Gubernativos No. 238-2022).</t>
  </si>
  <si>
    <t>FAMERSA, SOCIEDAD ANONIMA</t>
  </si>
  <si>
    <t>Adquisición de materiales eléctricos (Lámparas panel led, Cable, bombillos led, tomacorrientes, espigas e interruptores para uso del departamento de Infraestructura y Mantenimiento del Ministerio de Economía.</t>
  </si>
  <si>
    <t>Servicio de atención y protocolo para el Cuarto Taller Regional sobre Garantías Mobiliarias Región Norte, el cual se llevará a cabo en Santa Elena, municipio de Flores departamento de Petén, los días 22 y 23 de julio de 2025.</t>
  </si>
  <si>
    <t>CORPORACION PETENERA DE TURISMO SOCIEDAD ANONIMA</t>
  </si>
  <si>
    <t>Servicio de audio e iluminación para el Cuarto Taller Regional sobre Garantías Mobiliarias Región Norte, el cual se llevará a cabo en Santa Elena, municipio de Flores departamento de Petén, los días 22 y 23 de julio de 2025.</t>
  </si>
  <si>
    <t>Servicio de montaje, desmontaje de equipo mobiliario y decoración para el Cuarto Taller Regional sobre Garantías Mobiliarias Región Norte, el cual se llevará a cabo en Santa Elena, municipio de Flores departamento de Petén, los días 22 y 23 de julio de 2025.</t>
  </si>
  <si>
    <t>ADQUISICIÓN DE COMPUTADORAS PORTÁTILES, PARA UTILIZARSE EN LA DIRECCIÓN DE RECURSOS HUMANOS DEL MINISTERIO DE ECONOMÍA.</t>
  </si>
  <si>
    <t>Adquisición de puertas exteriores para los sanitarios del 1ero al 5to nivel, ubicados en el Edificio Central del Ministerio de Economía.</t>
  </si>
  <si>
    <t>EL ESCOBAL, SOCIEDAD ANONIMA</t>
  </si>
  <si>
    <t xml:space="preserve">Julio     </t>
  </si>
  <si>
    <t>SERVICIO DE JARDINIZACIÓN DE ÁREAS VERDES, FRENTE A DSNC, SALÓN MARIMBA, SALÓN ASOCHOGUA, INVO, SALÓN XELAJU, ADMINISTRACIÓN, SALÓN MURAL Y COMERCIO EXTERIOR, EN AL SEDE DE QUETZALTENANGO DEL MINISTERIO DE ECONOMÍA</t>
  </si>
  <si>
    <t>ADQUISICIÓN DE GALONES DE HERBICIDA, PARA SER UTILIZADOS EN LA SEDE DEL MINISTERIO DE ECONOMÍA UBICADA EN QUETZALTENANGO</t>
  </si>
  <si>
    <t>REPRESENTACIONES EL EXITO, SOCIEDAD ANONIMA</t>
  </si>
  <si>
    <t>Limpieza, fumigación y artículos afines</t>
  </si>
  <si>
    <t xml:space="preserve">Adquisición de Tintas varios colores para las impresoras del personal de la Dirección de Recursos Humanos de Ministerio de Economía.
</t>
  </si>
  <si>
    <t>Adquisición de 17 Sillas ejecutivas, para el personal de la Dirección Financiera y Viceministerio Administrativo y Financiero del Ministerio de Economía.</t>
  </si>
  <si>
    <t>OROZCO,BARRIOS,FUENTES,YESENIA,LISBETH</t>
  </si>
  <si>
    <t>Servicio de Estudio Topográfico para la sede del Ministerio de Economía, ubicada en el Departamento de Quetzaltenango.</t>
  </si>
  <si>
    <t>GARCÍA,AGUILAR,,OSCAR,ALEJANDRO</t>
  </si>
  <si>
    <t>ADQUISICIÓN DE UNIDADES DE PROCESAMIENTO DE DATOS (CPU) , PARA FORTALECER EL EQUIPAMIENTO DE ASUNTOS JURÍDICOS DEL MINISTERIO DE ECONOMÍA</t>
  </si>
  <si>
    <t>Servicio de arrendamiento de fotocopiadoras multifuncionales, distribuidas en treinta y uno (31) equipos, para la Unidad Ejecutora 101, Dirección Superior correspondiente al mes de agosto de 2025.</t>
  </si>
  <si>
    <t>ADQUISICIÓN DE MONITORES PARA COMPUTADORA , PARA FORTALECER EL EQUIPAMIENTO DE ASUNTOS JURÍDICOS DEL MINISTERIO DE ECONOMÍA.</t>
  </si>
  <si>
    <t>Servicio de atención y protocolo para realizar Congreso de Firma Electrónica Avanzada 2025 del Registro de Prestadores de Servicios de Certificación, los días 20 y 21 de agosto de 2025, para 120 personas por día.</t>
  </si>
  <si>
    <t>VALORES HOTELEROS, SOCIEDAD ANONIMA</t>
  </si>
  <si>
    <t>Adquisición de 05 computadoras portátil, que serán utilizadas por el personal de la Dirección de Servicios al Comercio y la Inversión del Ministerio de Economía.</t>
  </si>
  <si>
    <t>Adquisición de garrafones de agua pura para consumo del personal de las dependencias administrativas que conforman la Unidad Ejecutora 101, del Ministerio de Economía.</t>
  </si>
  <si>
    <t>DISTRIBUIDORA JALAPEÑA, SOCIEDAD ANONIMA</t>
  </si>
  <si>
    <t>Alimentos y semillas</t>
  </si>
  <si>
    <t>Adquisición de dos (2) pantallas interactivas para ser instaladas y utilizadas en el cuarto de monitoreo de cámaras de la sede del Ministerio de Economía, ubicada en la 7a calle 29-25 zona 3.</t>
  </si>
  <si>
    <t>EQUIPOS INTEGRADOS SOCIEDAD ANONIMA</t>
  </si>
  <si>
    <t>Adquisición de 02 archivos con jardinera y 01 escritorio modular de 10 estaciones, para uso del personal asignado al servicio de la Agencia de Atracción de Inversión Nacional y Extranjera del Ministerio de Economía.</t>
  </si>
  <si>
    <t>CASTILLO,GARCÍA,,MARIO,FRANCISCO</t>
  </si>
  <si>
    <t>Adquisición de nueve (09) unidades de procesamiento de datos (CPU), para personal de Financiero de la Unidad Ejecutora 101, Dirección Superior del Ministerio de Economía.</t>
  </si>
  <si>
    <t>Servicio de atención y protocolo para el Quinto Taller Regional sobre Garantías Mobiliarias Región Norte, el cual se llevará a cabo en el municipio de Cobán departamento de Alta Verapaz, los días 26 y 27 de agosto de 2025.</t>
  </si>
  <si>
    <t>AVENTURAS TURISTICAS SOCIEDAD ANONIMA</t>
  </si>
  <si>
    <t>Servicio de audio e iluminación para el Quinto Taller Regional sobre Garantías Mobiliarias Región Norte, el cual se llevará a cabo en el municipio de Cobán departamento de Alta Verapaz, los días 26 y 27 de agosto de 2025</t>
  </si>
  <si>
    <t>Servicio de montaje, desmontaje de equipo mobiliario y decoración para el Quinto Taller Regional sobre Garantías Mobiliarias Región Norte, el cual se llevará a cabo en el municipio de Cobán departamento de Alta Verapaz, los días 26 y 27 de agosto de 2025.</t>
  </si>
  <si>
    <t>Adquisición de tres (3) Unidad de Procesamiento de Datos (CPU), tres (3) Monitores, tres (3) Mouse óptico y tres (3) Teclado para computadoras, que serán utilizados en la sede central del Sindicado de Trabajadores del Ministerio de Economía, en cumplimiento al Pacto Colectivo de Condiciones de Trabajo, articulo 67, literal A).</t>
  </si>
  <si>
    <t>Adquisición del cuatro (4) licencias Adobe Creative Cloud Profesional que incluyan el paquete Adobe Stock for Teams, con descargas ilimitadas por el periodo de doce (12) meses, para uso del personal de Comunicación Social del Ministerio de Economía.</t>
  </si>
  <si>
    <t>INKS &amp; TECHNOLOGY, SOCIEDAD ANONIMA</t>
  </si>
  <si>
    <t>ADQUISICIÓN DE SWITCH ADMINISTRABLE Y POE, PLANTA TELEFÓNICA Y TELEFONOS INALÁMBRICOS IP WI FI, PARA SER UTILIZADOS EN EL REGISTRO DE GARANTÍAS MOBILIARIAS DEL MINISTERIO DE ECONOMÍA.</t>
  </si>
  <si>
    <t xml:space="preserve">Agosto    </t>
  </si>
  <si>
    <t>SANTOLINA, SOCIEDAD ANONIMA</t>
  </si>
  <si>
    <t>SERVICIO DE MANTENIMIENTO Y REPARACIÓN DE BASES PARA 9 ELEVADORES VEHICULARES, ÁREA DE PARQUEO DEL MINISTERIO DE ECONOMÍA</t>
  </si>
  <si>
    <t>Adquisición de alimentos y servicio de montaje y desmontaje de equipo audiovisual, para la celebración del aniversario del Sindicato General de Empleados del Ministerio de Economía -SIGEMINECO-, en relación con el artículo 8º. del Pacto Colectivo de Condiciones de Trabajo.</t>
  </si>
  <si>
    <t>OPERADORA GUATEMALTECA DE SERVICIOS, SOCIEDAD ANONIMA</t>
  </si>
  <si>
    <t>Adquisición de 03 Unidades de procesamiento de datos (CPU), 03 Monitores para Computadora, 03 Teclados para computadora y 03 Mouse ópticos, que serán utilizados por el personal del Archivo General de Secretaria General del Ministerio de Economía.</t>
  </si>
  <si>
    <t>ADQUISICIÓN DE MONITORES PARA COMPUTADORA, UNIDADES DE PROCESAMIENTO DE DATOS, TECLADOS Y MOUSE, PARA EL PERSONAL DE LA SECRETARÍA GENERAL DEL MINISTERIO DE ECONOMÍA.</t>
  </si>
  <si>
    <t>Adquisición de diez (10) escritorios con credenza lateral para Financiero de la Unidad Ejecutora 101 Dirección Superior, ubicada en el 5to nivel del Edificio Central del Ministerio de Economía.</t>
  </si>
  <si>
    <t>DOMINGUEZ,MONTERROSA,,JOSÉ,OSWALDO</t>
  </si>
  <si>
    <t>ADQUISICIÓN DE 2 TALANQUERAS DE ACCESO, PARA SER INSTALADAS EN EL INGRESO Y SALIDA AL PARQUEO DE LA SEDE DEL MINISTERIO DE ECONOMÍA, UBICADA EN QUETZALTENANGO.</t>
  </si>
  <si>
    <t>GRUPO METROPOLITANO DE SEGURIDAD, SOCIEDAD ANONIMA</t>
  </si>
  <si>
    <t>Servicio de impermeabilización de terraza y salones de tejado en las áreas pertenecientes a la Unidad Ejecutora 101, en la sede del Ministerio de Economía, ubicada en el Departamento de Quetzaltenango.</t>
  </si>
  <si>
    <t>Servicio de alimentación y logística para el taller de capacitación sobre el Registro de Garantías Mobiliarias en el municipio de Retalhuleu, departamento de Retalhuleu, el día 21 de agosto de 2025, para 27 participantes de Cooperativas, entidades bancarias y casas de crédito.</t>
  </si>
  <si>
    <t>CORPORACION RETALTECA SOCIEDAD ANONIMA</t>
  </si>
  <si>
    <t>Adquisición de API (Application Programming Interface) para firma electrónica avanzada, que incluya cien mil (100,000) créditos de firma para uso del Registro de Garantías Mobiliarias del Ministerio de Economía.</t>
  </si>
  <si>
    <t>CAMARA DE COMERCIO DE GUATEMALA</t>
  </si>
  <si>
    <t>Adquisición de tóners para uso de los diferentes dispositivos de Impresión del Registro de Garantías Mobiliarias del Ministerio de Economía.</t>
  </si>
  <si>
    <t>Adquisición de 02 impresoras Multifuncionales y 02 escáner, para ser utilizados en la Secretaria General del Ministerio de Economía.</t>
  </si>
  <si>
    <t>Servicio de alimentación y logística para el taller de capacitación sobre el Registro de Garantías Mobiliarias a realizarse en el municipio de Puerto Barrios, departamento de Izabal, el día 26 de agosto de 2025 para 52 profesionales.</t>
  </si>
  <si>
    <t>VICLASA, SOCIEDAD ANONIMA</t>
  </si>
  <si>
    <t>Servicio de alimentación y logística para el taller de capacitación sobre el Registro de Garantías Mobiliarias a realizarse en el municipio de Puerto Barrios, departamento de Izabal, el día 27 de agosto de 2025 para 32 estudiantes.</t>
  </si>
  <si>
    <t>Adquisición de 07 Unidades de procesamiento de datos (CPU) y  03 Monitores para computadora, que serán utilizados en la Dirección Financiera del Ministerio de Economía.</t>
  </si>
  <si>
    <t>Adquisición de Derecho de uso de Software para la gestión de procesos de negocio (BPMN) por un período de 12 meses para la Dirección de Servicios al Comercio y la Inversión DISERCOMI del Ministerio de Economía.</t>
  </si>
  <si>
    <t>ADQUISICIÓN DE PUNTOS DE ACCESO INALÁMBRICO PARA USO DEL REGISTRO DE GARANTÍAS MOBILIARIAS DEL MINISTERIO DE ECONOMÍA.</t>
  </si>
  <si>
    <t>ADQUISICIÓN DE MANEJADORAS DE AIRE COMPACTO Y UNIDADES CONDENSADORAS, PARA USO EN TECNOLOGÍAS DE LA INFORMACIÓN Y ÁREA DEL LOBBY DEL EDIFICIO CENTRAL DEL MINISTERIO DE ECONOMÍA.</t>
  </si>
  <si>
    <t>ERINS, SOCIEDAD ANÓNIMA</t>
  </si>
  <si>
    <t>Septiembre</t>
  </si>
  <si>
    <t>ADQUISICIÓN DE MONITORES PARA COMPUTADORA, PARA SER UTILIZADOS EN LA DIRECCIÓN DE RECURSOS HUMANOS DEL MINISTERIO DE ECONOMÍA.</t>
  </si>
  <si>
    <t>DISTRIBUIDORA Y COMERCIALIZADORA UNIVERSAL, SOCIEDAD ANÓNIMA</t>
  </si>
  <si>
    <t>Adquisición del derecho de uso de un marco frontend y ambientes de Desarrollo y Q&amp;A, para la Dirección de Servicios al Comercio y la Inversión DISERCOMI del Ministerio de Economía, por un periodo de doce (12) meses.</t>
  </si>
  <si>
    <t>Servicio de audio e iluminación para el Sexto Taller Regional sobre Garantías Mobiliarias Región Occidente, el cual se llevará a cabo en el municipio de Huehuetenango departamento de Huehuetenango, los días 23 y 24 de septiembre de 2025.</t>
  </si>
  <si>
    <t>NAVARRO,ITZEP,,MARTÍN,GEOVANY</t>
  </si>
  <si>
    <t>Servicio de montaje, desmontaje de equipo mobiliario y decoración  para el Sexto Taller Regional sobre Garantías Mobiliarias Región Occidente, el cual se llevará a cabo en el municipio de Huehuetenango departamento de Huehuetenango, los días 23 y 24 de septiembre de 2025.</t>
  </si>
  <si>
    <t>Servicio de atención y protocolo para el Sexto Taller Regional sobre Garantías Mobiliarias Región Occidente, el cual se llevará a cabo en el municipio de Huehuetenango departamento de Huehuetenango, los días 23 y 24 de septiembre de 2025.</t>
  </si>
  <si>
    <t>BORRAYO,MUÑOZ,,LUISA,FERNANDA</t>
  </si>
  <si>
    <t>ADQUISICIÓN DE 17 SILLAS EJECUTIVAS, PARA USO DEL PERSONAL DE COMUNICACIÓN SOCIAL DEL MINISTERIO DE ECONOMÍA.</t>
  </si>
  <si>
    <t>SIPA, SOCIEDAD ANONIMA</t>
  </si>
  <si>
    <t>Impresión, encuadernación y reproducción de ejemplares del compendio de leyes y reglamentos, de los Registros que forman parte del Viceministerio de Asuntos Registrales del Ministerio de Economía, para ser distribuidos a participantes en diversas capacitaciones para dar a conocer las normativas que obedecen cada registros.</t>
  </si>
  <si>
    <t>ADQUISICIÓN DE PANTALLA INTERACTIVA, PARA USO EN EL SALÓN DE REUNIONES DEL 1ER. NIVEL DEL EDIFICIO CENTRAL DEL MINISTERIO DE ECONOMÍA.</t>
  </si>
  <si>
    <t>Adquisición de Servicio de configuración y desarrollo de flujos en plataforma de Gestión de Procesos de Negocio (BPMN), por un periodo de 02 meses, para el Ministerio de Economía.</t>
  </si>
  <si>
    <t>Adquisición de Licenciamiento Firewall Fortigate 401E, para el Ministerio de Economía por un período de 12 meses.</t>
  </si>
  <si>
    <t>MSP LATAM, SOCIEDAD ANÓNIMA</t>
  </si>
  <si>
    <t>Adquisición del Derecho de uso para Sistema de Gestión de Riesgos Institucionales para uso de Planificación Proyectos y Cooperación del Ministerio de Economía.</t>
  </si>
  <si>
    <t>SOPORTE DE SISTEMAS DE INFORMACION SOCIEDAD ANONIMA</t>
  </si>
  <si>
    <t>Adquisición de Antivirus con EDR y XDR para el Ministerio de Economía por un período de doce (12) meses.</t>
  </si>
  <si>
    <t>ZEUGYS NETWORKS, SOCIEDAD ANONIMA</t>
  </si>
  <si>
    <t>Adquisición de Derecho de uso para un Sistema de Gestión de Proyectos en Nube Publica, que incluya seis (6) licencias, que serán utilizados por el personal del Viceministerio Administrativo y Financiero del Ministerio de Economía, por un periodo de 12 meses.</t>
  </si>
  <si>
    <t>Adquisición de cuadernos con impresión de logotipos e información del Registro del Mercado de Valores y Mercancías, los cuales serán distribuidos a los diversos participantes en las capacitaciones en cultura financiera del Registro del Mercado de Valores y Mercancías del Ministerio de Economía.</t>
  </si>
  <si>
    <t>Adquisición de una computadora de escritorio de alta gama, Monitor, CPU, Mouse y Teclado, para uso del personal de Comunicación Social del Ministerio de Economía.</t>
  </si>
  <si>
    <t xml:space="preserve">Octubre   </t>
  </si>
  <si>
    <t>Adquisición de 02 cámaras fotográficas digitales sin lente, para uso en las actividades que cubre Comunicación Social del Ministerio de Economía.</t>
  </si>
  <si>
    <t>Adquisición de Tóner y Tintas, para uso del personal de la Dirección de Servicio al Comercio y la Inversión del Ministerio de Economía.</t>
  </si>
  <si>
    <t>Adquisición de Tóner, para uso del personal de la Dirección de Servicio al Comercio y la Inversión del Ministerio de Economía.</t>
  </si>
  <si>
    <t>Mantenimiento y reparación de ventanas de salón Kiche, en la sede del Ministerio de Economía Quetzaltenango ubicada en la 7a calle 29-25 zona 3, Quetzaltenango.</t>
  </si>
  <si>
    <t>GRUPO PILAR, SOCIEDAD ANÓNIMA</t>
  </si>
  <si>
    <t>Compra de 2 boletos aéreos para el traslado ida y vuelta de la Ciudad de Guatemala a Asunción, Paraguay, para personal del Ministerio de Economía, del 05 al 10 octubre de 2025, para participar en el Foro de Competencia para Latinoamérica y el Caribe 2025.</t>
  </si>
  <si>
    <t>Servicio de retapizado de asientos de los vehículos que se encuentran al servicio del Ministerio de Economía.</t>
  </si>
  <si>
    <t>CONSULTORA TECNICA INTERNACIONAL, SOCIEDAD ANONIMA</t>
  </si>
  <si>
    <t>Adquisición de 3 boletos aéreos para traslado ida y vuelta de Ciudad de Guatemala a Ciudad de Phoenix, Arizona de los Estados Unidos de América para personal de la Agencia de Atracción de Inversión Nacional y Extranjera del del Ministerio de Economía del 06 al 10 de octubre del 2025  para participar en evento y exposición SEMICON Oeste 2025.</t>
  </si>
  <si>
    <t>Adquisición de 06 computadoras portátiles y 02 Monitores para computadora, que serán utilizados por el personal de la Agencia de Atracción de Inversión Nacional y Extranjera de la Dirección de Servicios al Comercio y la Inversión -DISERCOMI-</t>
  </si>
  <si>
    <t>Servicio de estudio y análisis para readecuación del sistema eléctrico en instalaciones de la sede central del Ministerio de Economía.</t>
  </si>
  <si>
    <t>585458K</t>
  </si>
  <si>
    <t>CABEZAS,DURAN,,SAUL,</t>
  </si>
  <si>
    <t>Adquisición de recipientes de acero inoxidable para elevadores (rampa) ubicados en el área de parqueo del Ministerio de Economía, ubicado en la 9a avenida 11-34 zona 1.</t>
  </si>
  <si>
    <t>Adquisición de 05 Tabletas (tablet),  para el personal de Financiero de la Unidad Ejecutora 101 Dirección Superior, del Ministerio de Economía.</t>
  </si>
  <si>
    <t>Servicio de audio e iluminación para el Séptimo Taller Regional sobre Garantías Mobiliarias Región Occidente, el cual se llevará a cabo en el municipio de Panajachel departamento de Sololá, los días 28 y 29 de octubre de 2025.</t>
  </si>
  <si>
    <t>Servicio de montaje, desmontaje de equipo mobiliario y decoración para el Séptimo Taller Regional sobre Garantías Mobiliarias Región Occidente, el cual se llevará a cabo en el municipio de Panajachel departamento de Sololá, los días 28 y 29 de octubre de 2025.</t>
  </si>
  <si>
    <t>Servicio de atención y protocolo para el Séptimo Taller Regional sobre Garantías Mobiliarias Región Occidente, el cual se llevará a cabo en el municipio de Panajachel departamento de Sololá, los días 28 y 29 de octubre de 2025.</t>
  </si>
  <si>
    <t>HOTEL DEL LAGO, SOCIEDAD ANONIMA.</t>
  </si>
  <si>
    <t>Compra de 2 boletos aéreos para traslado ida y vuelta de Ciudad de Guatemala a Ginebra, Suiza, para Autoridades del Ministerio de Economía, del 11 al 19 de octubre de 2025, motivo,  visita técnica de trabajo con el personal del Ministerio de Economía que labora en la Organización Mundial de Comercio (OMC).</t>
  </si>
  <si>
    <t>Servicio de Estudio y Diagnostico para el Mejoramiento Integral del Sistema Eléctrico de la Sede del Ministerio de Economía, ubicada en el Departamento de Quetzaltenango.</t>
  </si>
  <si>
    <t>Servicio de Atención y Protocolo para evento denominado: "Seminario Voces de Mujeres, Ecos del Presente, en Conmemoración del Día Internacional para la Eliminación de la Violencia contra la Mujer", se llevará a cabo el 25 de noviembre de 2025 para 100 personas, en la Ciudad de Guatemala.</t>
  </si>
  <si>
    <t>Adquisición de tres (3) Manejadoras de Aire Compacto y tres (3) Unidades Condensadoras, para uso en el 4to. nivel del Edificio Central del Ministerio de Economía.</t>
  </si>
  <si>
    <t>ADQUISICIÓN DE MONITORES PARA COMPUTADORA, UNIDADES DE PROCESAMIENTO DE DATOS, TECLADOS Y MOUSE, PARA EL PERSONAL DE LA DIRECCIÓN DE SERVICIOS AL COMERCIO Y LA INVERSIÓN DEL MINISTERIO DE ECONOMÍA.</t>
  </si>
  <si>
    <t>Adquisición de un software de Desarrollo e Implementación de un sistema de información, que facilite la elaboración del Plan Anual de Compras Institucionales, para ser utilizados por el Ministerio de Economía.</t>
  </si>
  <si>
    <t>Adquisición de 01 lente para cámara fotográfica 15-35mm 2.8, montura RF, y 02 lentes para cámara fotográfica 70-200mm 2.8, montura RF para uso en las actividades que cubre Comunicación Social del Ministerio de Economía.</t>
  </si>
  <si>
    <t>ADQUISICIÓN DE SERVICIO DE MANTENIMIENTO DE 15 ELEVADORES (RAMPAS) DE ESTACIONAMIENTO UBICADAS EN EL ÁREA DEL PARQUEO DEL MINISTERIO DE ECONOMÍA  UBICADO EN LA 9A AVENIDA 11-34 ZONA 1</t>
  </si>
  <si>
    <t>Adquisición de doce Escritorios con credenza lateral y cinco Armario de oficina, para uso del personal de la Dirección de Auditoría Interna del Ministerio de Economía.</t>
  </si>
  <si>
    <t>Readecuación del área ubicada en el 2do nivel del Edificio Central del Ministerio de Economía, que será utilizada como sala de capacitaciones.</t>
  </si>
  <si>
    <t>COMPRA DE PAPEL BOND TAMAÑO CARTA Y OFICIO PARA ABASTECER EL STOCK DEL ALMACÉN DE LA DIRECCIÓN ADMINISTRATIVA DEL MINISTERIO DE ECONOMÍA.</t>
  </si>
  <si>
    <t>LIBRERIAS Y PAPELERIAS SCRIBE, SOCIEDAD ANONIMA</t>
  </si>
  <si>
    <t>ADQUISICIÓN DE LLANTAS PARA LOS VEHÍCULOS AL SERVICIO DEL MINISTERIO DE ECONOMÍA</t>
  </si>
  <si>
    <t>LLANTAS Y REENCAUCHES SOCIEDAD ANONIMA</t>
  </si>
  <si>
    <t>Adquisición de 01 Computadora portátil, para uso del personal, del Órgano de Genero, Pueblos Indígenas y Personas con Capacidades Especiales, del Ministerio de Economía.</t>
  </si>
  <si>
    <t>Adquisición de 10 sillas ejecutivas que serán utilizadas por el personal de la Sección de Inventarios de la Dirección Administrativa y 05 sillas Ejecutivas para Secretaria General, del Ministerio de Economía.</t>
  </si>
  <si>
    <t>Adquisición de 10 estructuras metálicas, que serán utilizadas para la creación del mezanine, ubicadas en el 2do nivel edificio central del Ministerio de Economía.</t>
  </si>
  <si>
    <t>Adquisición de 31 planchas de Fibrocemento, para la sala de capacitaciones, ubicada en el 2do nivel del edificio central del Ministerio de Economía.</t>
  </si>
  <si>
    <t>Compra de Chalecos, Camisas tipo formal y Chumpas, para uso del personal de la Secretaria General del Ministerio de Economía.</t>
  </si>
  <si>
    <t>GRUPO PETRA, SOCIEDAD ANONIMA</t>
  </si>
  <si>
    <t>Compra de toalla de papel uso manos en rollo, para abastecer el Stock de Almacén de la Dirección Administrativa del Ministerio de Economía.</t>
  </si>
  <si>
    <t>INDUSTRIAS PAVSA, SOCIEDAD ANONIMA</t>
  </si>
  <si>
    <t>Adquisición de computadoras portátiles, para uso en Tecnologías de la Información del Ministerio de Economía.</t>
  </si>
  <si>
    <t>Mantenimiento y reparación de instalaciones eléctricas del 3er nivel, ala oeste del Edificio Central del Ministerio de Economía.</t>
  </si>
  <si>
    <t>ARRIOLA,CONSUEGRA,,MARIO,FEDERICO</t>
  </si>
  <si>
    <t>Remodelación del 3er nivel, ala oeste del Edificio Central del Ministerio de Economía.</t>
  </si>
  <si>
    <t>Adquisición de artículos promocionales tipo pachones con impresión de logotipos, que serán distribuidos en el evento denominado "Seminario Voces de Mujeres Ecos del Presente", que se llevara a cabo los días 24 y 25 de noviembre de 2025.</t>
  </si>
  <si>
    <t>IMPRESIONES ILIMITADAS, SOCIEDAD ANONIMA</t>
  </si>
  <si>
    <t>Adquisición de Unidades de Procesamiento de Datos (CPU) y  Monitores para computadora para ser utilizados por el personal de la Dirección de Adquisiciones y Contrataciones, ubicada en 2do nivel área mezzanine edificio Central del Ministerio de Economía 8va avenida 10-43 Zona 1.</t>
  </si>
  <si>
    <t>Servicio de atención y protocolo para el evento denominado "Conferencia Internacional sobre Desarrollo del Mercado de Capitales con ocasión del XXVIII Aniversario del Registro del Mercado de Valores y Mercancías" el cual se realizará el día jueves 06 de noviembre de 2025 en la Ciudad de Guatemala.</t>
  </si>
  <si>
    <t>Servicio de Atención y Protocolo, montaje y desmontaje de equipo audiovisual para reuniones de planificación Gabinete Económico 2026, del 04 al 06 de noviembre de 2025 en la Ciudad de Guatemala</t>
  </si>
  <si>
    <t xml:space="preserve">Noviembre </t>
  </si>
  <si>
    <t>POZUELOS,CASTRO,,SANDY,ISELA</t>
  </si>
  <si>
    <t>Compra de 3 boletos aéreos para traslado ida y vuelta de Ciudad Guatemala a Ciudad Riad Reino de Arabia Saudita, para personal del Ministerio de Economía, del 20 al 28 noviembre de 2025, para participar en evento  y exposición de stand en la Cumbre Mundial de la Industria 2025.</t>
  </si>
  <si>
    <t>Compra de 6 boletos aéreos para traslado ida y vuelta de Ciudad Guatemala a Paris, Francia del 29  noviembre al 06  diciembre 2025, para miembros del Directorio de la Superintendencia de Competencia, por participación en el 24° Foro Global sobre Competencia de la Organización para la Cooperación y el Desarrollo Económico (OCDE).</t>
  </si>
  <si>
    <t>Adquisición de tóner para uso del personal de la Agencia de Atracción de Inversión Nacional y Extranjera del Ministerio de Economía.</t>
  </si>
  <si>
    <t xml:space="preserve">Diciembre </t>
  </si>
  <si>
    <t>ADQUISICIÓN DE AIRES ACONDICIONADOS PARA EL ÁREA DE ASUNTOS JURÍDICOS DEL MINISTERIO DE ECONOMÍA.</t>
  </si>
  <si>
    <t>ADQUISICIÓN DE 2 AIRES ACONDICIONADOS TIPO CASSETTE PRA USO EN EL ÁREA DEL SEGUNDO NIVEL DEL EDIFICIO CENTRAL DEL MINISTERIO DE ECONOMÍA.</t>
  </si>
  <si>
    <t>DE LEÓN,GARCIA,,FRANCIS,MANUEL</t>
  </si>
  <si>
    <t>Adquisición de tres (3) cámaras tipo "bala" una (1) cámara tipo "domo" y un (1) grabador de video en red (nvr), para uso del Registro de Garantías Mobiliarias del Ministerio de Economía.</t>
  </si>
  <si>
    <t>MILIAN,MARTÍNEZ,,MANOLO,DE JESÚS</t>
  </si>
  <si>
    <t>Adquisición de 13 licencias de Microsoft Office 365 E5 en formato CSP que incluyan Microsoft Teams Enterprise para uso del personal del Registro de Garantías Mobiliarias del Ministerio de Economía.</t>
  </si>
  <si>
    <t>Impresión de productos promocionales personalizados con logotipos institucionales, con la finalidad de promover y posicionar a la Agencia de Atracción de Inversión Nacional y Extranjera -ProGuatemala- del Ministerio de Economía.</t>
  </si>
  <si>
    <t>BARRIOS,RETANA,,BYRON,RENÉ</t>
  </si>
  <si>
    <t>Adquisición de ocho (8) licencias de software para conexión remota para uso del personal del Registro de Garantías Mobiliarias del Ministerio de Economía.</t>
  </si>
  <si>
    <t>GRUPO VESICA, SOCIEDAD ANONIMA</t>
  </si>
  <si>
    <t>ADQUISICIÓN DE MONITORES PARA COMPUTADORAS, PARA EL PERSONAL DE LA DIRECCIÓN ADMINISTRATIVA DEL MINISTERIO DE ECONOMÍA.</t>
  </si>
  <si>
    <t>COMERCIALIZADORA BRAGUA, SOCIEDAD ANÓNIMA</t>
  </si>
  <si>
    <t>Adquisición de seis (6) tabletas (tablet) que serán para uso de los Asesores del Viceministerio de Inversión y Competencia del Ministerio de Economía.</t>
  </si>
  <si>
    <t>Adquisición de cinco (5) Computadoras Portátil, para uso del personal de la Dirección de Servicio al Comercio y la Inversión del Ministerio de Economía.</t>
  </si>
  <si>
    <t>Adquisición del soporte Anual de Software "Sistema OPENKM" para uso de Asuntos Jurídicos del Ministerio de Economía.</t>
  </si>
  <si>
    <t>Adquisición de 05 computadoras portátiles, para uso del personal del Despacho Superior, del edificio central del Ministerio de Economía.</t>
  </si>
  <si>
    <t>Servicio de aromatizadores, desodorizadores y filtros para mingitorios, para la Unidad Ejecutora 101, Dirección Superior del Edificio Central 8a Avenida 10-43 Zona 1, parqueo 9a Avenida 11-34 zona 1 y otras dependencias que sean requeridas, por el periodo comprendido de enero a diciembre de 2026.</t>
  </si>
  <si>
    <t>576937K</t>
  </si>
  <si>
    <t>PROYECTOS EMPRESARIALES SOCIEDAD ANONIMA</t>
  </si>
  <si>
    <t>Compra de alimentos, servicio de montaje y desmontaje de equipo audiovisual para la celebración del convivio navideño del Sindicato General de Empleados del Ministerio de Economía SIGEMINECO, en relación al artículo 8 del pacto Colectivo de Condiciones de Trabajo.</t>
  </si>
  <si>
    <t>Servicio de control y monitoreo de G.P.S. el cual será utilizado para establecer el recorrido de la ruta de 18 vehículos y 10 motocicletas propiedad del Ministerio de Economía correspondiente para el periodo de enero a diciembre 2026.</t>
  </si>
  <si>
    <t>Enlace de 100 MBPS de conexión a internet para uso en el Despacho Superior por 12 meses para 2026</t>
  </si>
  <si>
    <t>Servicio de monitoreo de alarmas de ingreso y egreso (movimientos) para la Sede de Quetzaltenango del Ministerio de Economía ubicada en la 7ª. Calle 29-25 zona 3 de Quetzaltenango, por el periodo comprendido de enero a diciembre de 2026.</t>
  </si>
  <si>
    <t>Adquisición del servició de respaldo y recuperación para integrarse al Tenant Microsoft 365 del Ministerio de Economía por un periodo de 06 meses.</t>
  </si>
  <si>
    <t>INNIGMA, SOCIEDAD ANONIMA</t>
  </si>
  <si>
    <t>Enlace de internet principal de 400  para mantener las comunicaciones de los equipos con la red del dominio por 12 meses para 2026</t>
  </si>
  <si>
    <t>Enlace de internet de 400 MBPS redundante para mantener las comunicaciones de los equipos con la red de dominio por 12 meses 2026</t>
  </si>
  <si>
    <t>Adquisición de un licenciamiento de software para la migración y digitalización de documentos físicos de la Dirección de Servicios al Comercio y la Inversión al sistema Doc Flow, por un período de nueve meses.</t>
  </si>
  <si>
    <t>SALAZAR,MÉNDEZ,,MAYRA,ALEJANDRA</t>
  </si>
  <si>
    <t>Adquisición de una Plataforma de Inteligencia Artificial Corporativa, que será utilizada por la Dirección de Servicios al Comercio y la Inversión, con el objetivo de modernizar, asegurar y agilizar los procesos relacionados con la gestión de archivos físicos y digitales, durante un período de diez meses.</t>
  </si>
  <si>
    <t>VÁSQUEZ,ANTUCHE,,DINA,MAGNOLIA</t>
  </si>
  <si>
    <t>Adquisición de Infraestructura Virtual como Servicio (IaaS), que será utilizada bajo el método de consumo por unidades, con el objetivo de optimizar la plataforma tecnológica institucional, por un período de doce meses.</t>
  </si>
  <si>
    <t>ADQUISICIÓN DE UNIDADES DE PROCESAMIENTO DE DATOS (CPU) Y UNIDADES DE PODER ININTERRUMPIDO (UPS), PARA EL PERSONAL DE LA DIRECCIÓN ADMINISTRATIVA DEL MINISTERIO DE ECONOMÍA.</t>
  </si>
  <si>
    <t>CARDONA,CASTRO,,GUSTAVO,ADOLFO</t>
  </si>
  <si>
    <t>Adquisición de Enlace de punto a punto de 100Mbps para mantener las comunicaciones con los equipos en edificio del Registro de Garantías Mobiliarias, por 12 meses para el año 2026.</t>
  </si>
  <si>
    <t>Enlace de datos de punto a punto de 100Mbps para mantener las comunicaciones con los equipos de DIACO en edificio del Registro Mercantil en la zona 4 del Ministerio de Economía, por 12 meses para el año 2026.</t>
  </si>
  <si>
    <t>SERVICIO DE ENLACE DE 2 ENLACES DE DATOS DE PUNTO A PUNTO A TRAVÉS DE FIBRA ÓPTICA 15 MBPS CON RECEPCIÓN EN  LA SECCIÓN DE SEGURIDAD EDIFICIO CENTRAL,HACIA EL ARCHIVO ANEXO Y PARQUEO DE LA 9a. AVENIDA , CORRESPONDIENTE AL PERÍODO DE ENERO A DICIEMBRE 2026.</t>
  </si>
  <si>
    <t>MANTENIMIENTO DE 3 ASCENSORES MARCA MITSUBISHI UBICADOS EN LA INSTALACIONES DEL EDIFICIO CENTRAL DEL MINISTERIO DE ECONOMÍA, CORRESPONDIENTE AL PERÍODO DE ENERO A JUNIO 2026.</t>
  </si>
  <si>
    <t>ADQUISICIÓN DE SERVICIO DE MANTENIMIENTO PREVENTIVO Y CORRECTIVO DE PLANTA ELÉCTRICA PARA CENTRO DE DATOS, PARA UN PERIODO DE ENERO A DICIEMBRE DEL AÑO 2026.</t>
  </si>
  <si>
    <t>ADQUISICIÓN DEL SERVICIO DE SOPORTE Y ACTUALIZACIONES PARA LA PLATAFORMA AURAQUANTIC Y SUS COMPONENTES PARA 10 LICENCIAS NOMINALES Y 4 LICENCIAS CONCURRENTES, PARA EL FUNCIONAMIENTO ADMINISTRATIVO DEL REGISTRO DEL MERCADO DE VALORES Y MERCANCÍAS.</t>
  </si>
  <si>
    <t>GRUPO PLUS, SOCIEDAD ANONIMA</t>
  </si>
  <si>
    <t>Computación y telecomunicaciones,Otros tipos de bienes o servicios</t>
  </si>
  <si>
    <t>FECHA ADJUDICACIÓN</t>
  </si>
  <si>
    <t>FECHA DE ACTUALIZACIÓN:  15 DE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</si>
</sst>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100A]#,##0.00;[Red][$Q-100A]#,##0.00"/>
    <numFmt numFmtId="165" formatCode="&quot;Q&quot;#,##0.00"/>
    <numFmt numFmtId="166" formatCode="#,##0.000"/>
    <numFmt numFmtId="167" formatCode="dd\-mm\-yyyy"/>
  </numFmts>
  <fonts count="7" x14ac:knownFonts="1">
    <font>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sz val="9"/>
      <color theme="1"/>
      <name val="Arial"/>
      <family val="2"/>
    </font>
    <font>
      <sz val="11"/>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2" fillId="2" borderId="0" xfId="0" applyFont="1" applyFill="1"/>
    <xf numFmtId="165" fontId="2" fillId="2" borderId="0" xfId="0" applyNumberFormat="1" applyFont="1" applyFill="1"/>
    <xf numFmtId="0" fontId="4" fillId="2" borderId="0" xfId="0" applyFont="1" applyFill="1" applyAlignment="1">
      <alignment horizontal="center"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5" fontId="3" fillId="2" borderId="0" xfId="0" applyNumberFormat="1" applyFont="1" applyFill="1"/>
    <xf numFmtId="164" fontId="2" fillId="2" borderId="0" xfId="0" applyNumberFormat="1" applyFont="1" applyFill="1"/>
    <xf numFmtId="0" fontId="0" fillId="0" borderId="0" xfId="0" applyAlignment="1">
      <alignment horizontal="center" vertical="center" wrapText="1"/>
    </xf>
    <xf numFmtId="0" fontId="0" fillId="0" borderId="0" xfId="0" applyAlignment="1">
      <alignment horizontal="centerContinuous" vertical="center" wrapText="1"/>
    </xf>
    <xf numFmtId="166" fontId="0" fillId="0" borderId="0" xfId="0" applyNumberFormat="1" applyAlignment="1">
      <alignment horizontal="centerContinuous" vertical="center" wrapText="1"/>
    </xf>
    <xf numFmtId="167" fontId="0" fillId="0" borderId="0" xfId="0" applyNumberFormat="1" applyAlignment="1">
      <alignment horizontal="centerContinuous" vertical="center" wrapText="1"/>
    </xf>
    <xf numFmtId="0" fontId="0" fillId="0" borderId="0" xfId="0" applyAlignment="1">
      <alignment vertical="center"/>
    </xf>
    <xf numFmtId="0" fontId="0" fillId="0" borderId="0" xfId="0" applyAlignment="1">
      <alignment horizontal="center" vertical="center"/>
    </xf>
    <xf numFmtId="166" fontId="0" fillId="0" borderId="0" xfId="0" applyNumberFormat="1" applyAlignment="1">
      <alignment vertical="center"/>
    </xf>
    <xf numFmtId="167" fontId="0" fillId="0" borderId="0" xfId="0" applyNumberFormat="1" applyAlignment="1">
      <alignment vertical="center"/>
    </xf>
    <xf numFmtId="0" fontId="0" fillId="0" borderId="0" xfId="0" applyAlignment="1">
      <alignment horizontal="center"/>
    </xf>
    <xf numFmtId="166" fontId="0" fillId="0" borderId="0" xfId="0" applyNumberFormat="1"/>
    <xf numFmtId="167" fontId="0" fillId="0" borderId="0" xfId="0" applyNumberFormat="1"/>
    <xf numFmtId="167" fontId="0" fillId="0" borderId="1" xfId="0" applyNumberFormat="1" applyBorder="1" applyAlignment="1">
      <alignment vertical="center"/>
    </xf>
    <xf numFmtId="0" fontId="0" fillId="0" borderId="1" xfId="0" applyBorder="1" applyAlignment="1">
      <alignment horizontal="center" vertical="center"/>
    </xf>
    <xf numFmtId="0" fontId="0" fillId="0" borderId="1" xfId="0" applyBorder="1" applyAlignment="1">
      <alignment horizontal="justify" vertical="center" wrapText="1"/>
    </xf>
    <xf numFmtId="0" fontId="6" fillId="2" borderId="1" xfId="0" applyFont="1" applyFill="1" applyBorder="1" applyAlignment="1">
      <alignment horizontal="center" vertical="center" wrapText="1"/>
    </xf>
    <xf numFmtId="166" fontId="0" fillId="0" borderId="1" xfId="0" applyNumberFormat="1" applyBorder="1" applyAlignment="1">
      <alignment vertical="center"/>
    </xf>
    <xf numFmtId="0" fontId="4" fillId="2" borderId="1" xfId="0" applyFont="1" applyFill="1" applyBorder="1" applyAlignment="1">
      <alignment horizontal="left" vertical="center"/>
    </xf>
    <xf numFmtId="0" fontId="4" fillId="2" borderId="0" xfId="0" applyFont="1" applyFill="1" applyAlignment="1">
      <alignment horizontal="center"/>
    </xf>
    <xf numFmtId="0" fontId="4"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xdr:rowOff>
    </xdr:from>
    <xdr:to>
      <xdr:col>5</xdr:col>
      <xdr:colOff>64605</xdr:colOff>
      <xdr:row>7</xdr:row>
      <xdr:rowOff>95251</xdr:rowOff>
    </xdr:to>
    <xdr:pic>
      <xdr:nvPicPr>
        <xdr:cNvPr id="2" name="Imagen 1">
          <a:extLst>
            <a:ext uri="{FF2B5EF4-FFF2-40B4-BE49-F238E27FC236}">
              <a16:creationId xmlns:a16="http://schemas.microsoft.com/office/drawing/2014/main" id="{FD153269-17AE-4A87-B12B-DBB3C9B69F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6"/>
          <a:ext cx="551290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I118"/>
  <sheetViews>
    <sheetView tabSelected="1" workbookViewId="0">
      <selection activeCell="N15" sqref="N15"/>
    </sheetView>
  </sheetViews>
  <sheetFormatPr baseColWidth="10" defaultRowHeight="12.75" x14ac:dyDescent="0.2"/>
  <cols>
    <col min="1" max="2" width="11.42578125" style="1"/>
    <col min="3" max="3" width="50.140625" style="1" customWidth="1"/>
    <col min="4" max="4" width="12.5703125" style="1" customWidth="1"/>
    <col min="5" max="6" width="11.85546875" style="1" bestFit="1" customWidth="1"/>
    <col min="7" max="7" width="41.5703125" style="1" customWidth="1"/>
    <col min="8" max="8" width="10.42578125" style="1" customWidth="1"/>
    <col min="9" max="9" width="18.85546875" style="2" customWidth="1"/>
    <col min="10" max="16384" width="11.42578125" style="1"/>
  </cols>
  <sheetData>
    <row r="9" spans="1:8" x14ac:dyDescent="0.2">
      <c r="A9" s="24" t="s">
        <v>7</v>
      </c>
      <c r="B9" s="24"/>
      <c r="C9" s="24"/>
      <c r="D9" s="24"/>
      <c r="E9" s="24"/>
      <c r="F9" s="24"/>
      <c r="G9" s="24"/>
      <c r="H9" s="24"/>
    </row>
    <row r="10" spans="1:8" x14ac:dyDescent="0.2">
      <c r="A10" s="24" t="s">
        <v>8</v>
      </c>
      <c r="B10" s="24"/>
      <c r="C10" s="24"/>
      <c r="D10" s="24"/>
      <c r="E10" s="24"/>
      <c r="F10" s="24"/>
      <c r="G10" s="24"/>
      <c r="H10" s="24"/>
    </row>
    <row r="11" spans="1:8" x14ac:dyDescent="0.2">
      <c r="A11" s="26" t="s">
        <v>10</v>
      </c>
      <c r="B11" s="26"/>
      <c r="C11" s="26"/>
      <c r="D11" s="26"/>
      <c r="E11" s="26"/>
      <c r="F11" s="26"/>
      <c r="G11" s="26"/>
      <c r="H11" s="26"/>
    </row>
    <row r="12" spans="1:8" x14ac:dyDescent="0.2">
      <c r="A12" s="24" t="s">
        <v>9</v>
      </c>
      <c r="B12" s="24"/>
      <c r="C12" s="24"/>
      <c r="D12" s="24"/>
      <c r="E12" s="24"/>
      <c r="F12" s="24"/>
      <c r="G12" s="24"/>
      <c r="H12" s="24"/>
    </row>
    <row r="13" spans="1:8" x14ac:dyDescent="0.2">
      <c r="A13" s="24" t="s">
        <v>11</v>
      </c>
      <c r="B13" s="24"/>
      <c r="C13" s="24"/>
      <c r="D13" s="24"/>
      <c r="E13" s="24"/>
      <c r="F13" s="24"/>
      <c r="G13" s="24"/>
      <c r="H13" s="24"/>
    </row>
    <row r="14" spans="1:8" x14ac:dyDescent="0.2">
      <c r="A14" s="24" t="s">
        <v>13</v>
      </c>
      <c r="B14" s="24"/>
      <c r="C14" s="24"/>
      <c r="D14" s="24"/>
      <c r="E14" s="24"/>
      <c r="F14" s="24"/>
      <c r="G14" s="24"/>
      <c r="H14" s="24"/>
    </row>
    <row r="15" spans="1:8" x14ac:dyDescent="0.2">
      <c r="A15" s="24" t="s">
        <v>464</v>
      </c>
      <c r="B15" s="24"/>
      <c r="C15" s="24"/>
      <c r="D15" s="24"/>
      <c r="E15" s="24"/>
      <c r="F15" s="24"/>
      <c r="G15" s="24"/>
      <c r="H15" s="24"/>
    </row>
    <row r="16" spans="1:8" x14ac:dyDescent="0.2">
      <c r="A16" s="24" t="s">
        <v>67</v>
      </c>
      <c r="B16" s="24"/>
      <c r="C16" s="24"/>
      <c r="D16" s="24"/>
      <c r="E16" s="24"/>
      <c r="F16" s="24"/>
      <c r="G16" s="24"/>
      <c r="H16" s="24"/>
    </row>
    <row r="17" spans="1:9" x14ac:dyDescent="0.2">
      <c r="A17" s="3"/>
      <c r="B17" s="3"/>
      <c r="C17" s="3"/>
      <c r="D17" s="3"/>
      <c r="E17" s="3"/>
      <c r="F17" s="3"/>
      <c r="G17" s="3"/>
      <c r="H17" s="3"/>
    </row>
    <row r="18" spans="1:9" x14ac:dyDescent="0.2">
      <c r="A18" s="25" t="s">
        <v>66</v>
      </c>
      <c r="B18" s="25"/>
      <c r="C18" s="25"/>
      <c r="D18" s="25"/>
      <c r="E18" s="25"/>
      <c r="F18" s="25"/>
      <c r="G18" s="25"/>
      <c r="H18" s="25"/>
    </row>
    <row r="19" spans="1:9" ht="36" x14ac:dyDescent="0.2">
      <c r="A19" s="4" t="s">
        <v>463</v>
      </c>
      <c r="B19" s="4" t="s">
        <v>6</v>
      </c>
      <c r="C19" s="4" t="s">
        <v>0</v>
      </c>
      <c r="D19" s="4" t="s">
        <v>1</v>
      </c>
      <c r="E19" s="5" t="s">
        <v>2</v>
      </c>
      <c r="F19" s="5" t="s">
        <v>3</v>
      </c>
      <c r="G19" s="4" t="s">
        <v>4</v>
      </c>
      <c r="H19" s="4" t="s">
        <v>5</v>
      </c>
    </row>
    <row r="20" spans="1:9" ht="45" x14ac:dyDescent="0.2">
      <c r="A20" s="19">
        <v>45993</v>
      </c>
      <c r="B20" s="20">
        <v>28654854</v>
      </c>
      <c r="C20" s="21" t="s">
        <v>419</v>
      </c>
      <c r="D20" s="22">
        <v>1</v>
      </c>
      <c r="E20" s="23">
        <v>61580</v>
      </c>
      <c r="F20" s="23">
        <v>61580</v>
      </c>
      <c r="G20" s="21" t="s">
        <v>130</v>
      </c>
      <c r="H20" s="20">
        <v>325619</v>
      </c>
    </row>
    <row r="21" spans="1:9" ht="45" x14ac:dyDescent="0.2">
      <c r="A21" s="19">
        <v>45993</v>
      </c>
      <c r="B21" s="20">
        <v>28668308</v>
      </c>
      <c r="C21" s="21" t="s">
        <v>421</v>
      </c>
      <c r="D21" s="22">
        <v>1</v>
      </c>
      <c r="E21" s="23">
        <v>87650</v>
      </c>
      <c r="F21" s="23">
        <v>87650</v>
      </c>
      <c r="G21" s="21" t="s">
        <v>340</v>
      </c>
      <c r="H21" s="20">
        <v>116072792</v>
      </c>
    </row>
    <row r="22" spans="1:9" ht="45" x14ac:dyDescent="0.2">
      <c r="A22" s="19">
        <v>45993</v>
      </c>
      <c r="B22" s="20">
        <v>28677064</v>
      </c>
      <c r="C22" s="21" t="s">
        <v>422</v>
      </c>
      <c r="D22" s="22">
        <v>2</v>
      </c>
      <c r="E22" s="23">
        <f>+F22/D22</f>
        <v>19000</v>
      </c>
      <c r="F22" s="23">
        <v>38000</v>
      </c>
      <c r="G22" s="21" t="s">
        <v>423</v>
      </c>
      <c r="H22" s="20">
        <v>28171624</v>
      </c>
    </row>
    <row r="23" spans="1:9" ht="60" x14ac:dyDescent="0.2">
      <c r="A23" s="19">
        <v>45999</v>
      </c>
      <c r="B23" s="20">
        <v>28530373</v>
      </c>
      <c r="C23" s="21" t="s">
        <v>424</v>
      </c>
      <c r="D23" s="22">
        <v>1</v>
      </c>
      <c r="E23" s="23">
        <v>23210</v>
      </c>
      <c r="F23" s="23">
        <v>23210</v>
      </c>
      <c r="G23" s="21" t="s">
        <v>425</v>
      </c>
      <c r="H23" s="20">
        <v>40678091</v>
      </c>
    </row>
    <row r="24" spans="1:9" ht="60" x14ac:dyDescent="0.2">
      <c r="A24" s="19">
        <v>45999</v>
      </c>
      <c r="B24" s="20">
        <v>28597699</v>
      </c>
      <c r="C24" s="21" t="s">
        <v>426</v>
      </c>
      <c r="D24" s="22">
        <v>13</v>
      </c>
      <c r="E24" s="23">
        <v>3949.85</v>
      </c>
      <c r="F24" s="23">
        <f>+E24*D24</f>
        <v>51348.049999999996</v>
      </c>
      <c r="G24" s="21" t="s">
        <v>90</v>
      </c>
      <c r="H24" s="20">
        <v>9929290</v>
      </c>
    </row>
    <row r="25" spans="1:9" ht="75" x14ac:dyDescent="0.2">
      <c r="A25" s="19">
        <v>45999</v>
      </c>
      <c r="B25" s="20">
        <v>28749952</v>
      </c>
      <c r="C25" s="21" t="s">
        <v>427</v>
      </c>
      <c r="D25" s="22">
        <v>1</v>
      </c>
      <c r="E25" s="23">
        <v>56089.279999999999</v>
      </c>
      <c r="F25" s="23">
        <v>56089.279999999999</v>
      </c>
      <c r="G25" s="21" t="s">
        <v>428</v>
      </c>
      <c r="H25" s="20">
        <v>46941835</v>
      </c>
    </row>
    <row r="26" spans="1:9" ht="45" x14ac:dyDescent="0.2">
      <c r="A26" s="19">
        <v>46000</v>
      </c>
      <c r="B26" s="20">
        <v>28592956</v>
      </c>
      <c r="C26" s="21" t="s">
        <v>429</v>
      </c>
      <c r="D26" s="22">
        <v>8</v>
      </c>
      <c r="E26" s="23">
        <f>+F26/D26</f>
        <v>5426</v>
      </c>
      <c r="F26" s="23">
        <v>43408</v>
      </c>
      <c r="G26" s="21" t="s">
        <v>430</v>
      </c>
      <c r="H26" s="20">
        <v>42409160</v>
      </c>
    </row>
    <row r="27" spans="1:9" ht="45" x14ac:dyDescent="0.2">
      <c r="A27" s="19">
        <v>46000</v>
      </c>
      <c r="B27" s="20">
        <v>28593324</v>
      </c>
      <c r="C27" s="21" t="s">
        <v>431</v>
      </c>
      <c r="D27" s="22">
        <v>7</v>
      </c>
      <c r="E27" s="23">
        <f>+F27/D27</f>
        <v>7860</v>
      </c>
      <c r="F27" s="23">
        <v>55020</v>
      </c>
      <c r="G27" s="21" t="s">
        <v>432</v>
      </c>
      <c r="H27" s="20">
        <v>120437376</v>
      </c>
    </row>
    <row r="28" spans="1:9" ht="45" x14ac:dyDescent="0.2">
      <c r="A28" s="19">
        <v>46000</v>
      </c>
      <c r="B28" s="20">
        <v>28664094</v>
      </c>
      <c r="C28" s="21" t="s">
        <v>433</v>
      </c>
      <c r="D28" s="22">
        <v>6</v>
      </c>
      <c r="E28" s="23">
        <f>+F28/D28</f>
        <v>14200</v>
      </c>
      <c r="F28" s="23">
        <v>85200</v>
      </c>
      <c r="G28" s="21" t="s">
        <v>121</v>
      </c>
      <c r="H28" s="20">
        <v>89771125</v>
      </c>
    </row>
    <row r="29" spans="1:9" ht="45" x14ac:dyDescent="0.2">
      <c r="A29" s="19">
        <v>46000</v>
      </c>
      <c r="B29" s="20">
        <v>28664779</v>
      </c>
      <c r="C29" s="21" t="s">
        <v>434</v>
      </c>
      <c r="D29" s="22">
        <v>5</v>
      </c>
      <c r="E29" s="23">
        <f>+F29/D29</f>
        <v>9037</v>
      </c>
      <c r="F29" s="23">
        <v>45185</v>
      </c>
      <c r="G29" s="21" t="s">
        <v>12</v>
      </c>
      <c r="H29" s="20">
        <v>7127170</v>
      </c>
    </row>
    <row r="30" spans="1:9" ht="45" x14ac:dyDescent="0.2">
      <c r="A30" s="19">
        <v>46000</v>
      </c>
      <c r="B30" s="20">
        <v>28669428</v>
      </c>
      <c r="C30" s="21" t="s">
        <v>435</v>
      </c>
      <c r="D30" s="22">
        <v>1</v>
      </c>
      <c r="E30" s="23">
        <v>79000</v>
      </c>
      <c r="F30" s="23">
        <v>79000</v>
      </c>
      <c r="G30" s="21" t="s">
        <v>126</v>
      </c>
      <c r="H30" s="20">
        <v>86408054</v>
      </c>
    </row>
    <row r="31" spans="1:9" ht="45" x14ac:dyDescent="0.2">
      <c r="A31" s="19">
        <v>46000</v>
      </c>
      <c r="B31" s="20">
        <v>28679091</v>
      </c>
      <c r="C31" s="21" t="s">
        <v>436</v>
      </c>
      <c r="D31" s="22">
        <v>5</v>
      </c>
      <c r="E31" s="23">
        <f>+F31/D31</f>
        <v>8577</v>
      </c>
      <c r="F31" s="23">
        <v>42885</v>
      </c>
      <c r="G31" s="21" t="s">
        <v>12</v>
      </c>
      <c r="H31" s="20">
        <v>7127170</v>
      </c>
      <c r="I31" s="6"/>
    </row>
    <row r="32" spans="1:9" ht="90" x14ac:dyDescent="0.2">
      <c r="A32" s="19">
        <v>46000</v>
      </c>
      <c r="B32" s="20">
        <v>28741889</v>
      </c>
      <c r="C32" s="21" t="s">
        <v>437</v>
      </c>
      <c r="D32" s="22">
        <v>1</v>
      </c>
      <c r="E32" s="23">
        <v>58824</v>
      </c>
      <c r="F32" s="23">
        <v>58824</v>
      </c>
      <c r="G32" s="21" t="s">
        <v>439</v>
      </c>
      <c r="H32" s="20" t="s">
        <v>438</v>
      </c>
    </row>
    <row r="33" spans="1:8" ht="90" x14ac:dyDescent="0.2">
      <c r="A33" s="19">
        <v>46001</v>
      </c>
      <c r="B33" s="20">
        <v>28775678</v>
      </c>
      <c r="C33" s="21" t="s">
        <v>440</v>
      </c>
      <c r="D33" s="22">
        <v>1</v>
      </c>
      <c r="E33" s="23">
        <v>89998</v>
      </c>
      <c r="F33" s="23">
        <v>89998</v>
      </c>
      <c r="G33" s="21" t="s">
        <v>319</v>
      </c>
      <c r="H33" s="20">
        <v>1328964</v>
      </c>
    </row>
    <row r="34" spans="1:8" ht="75" x14ac:dyDescent="0.2">
      <c r="A34" s="19">
        <v>46002</v>
      </c>
      <c r="B34" s="20">
        <v>28732308</v>
      </c>
      <c r="C34" s="21" t="s">
        <v>441</v>
      </c>
      <c r="D34" s="22">
        <v>1</v>
      </c>
      <c r="E34" s="23">
        <v>60480</v>
      </c>
      <c r="F34" s="23">
        <v>60480</v>
      </c>
      <c r="G34" s="21" t="s">
        <v>325</v>
      </c>
      <c r="H34" s="20">
        <v>64941817</v>
      </c>
    </row>
    <row r="35" spans="1:8" ht="30" x14ac:dyDescent="0.2">
      <c r="A35" s="19">
        <v>46002</v>
      </c>
      <c r="B35" s="20">
        <v>28743725</v>
      </c>
      <c r="C35" s="21" t="s">
        <v>442</v>
      </c>
      <c r="D35" s="22">
        <v>1</v>
      </c>
      <c r="E35" s="23">
        <v>25434</v>
      </c>
      <c r="F35" s="23">
        <v>25434</v>
      </c>
      <c r="G35" s="21" t="s">
        <v>57</v>
      </c>
      <c r="H35" s="20">
        <v>77213408</v>
      </c>
    </row>
    <row r="36" spans="1:8" ht="75" x14ac:dyDescent="0.2">
      <c r="A36" s="19">
        <v>46002</v>
      </c>
      <c r="B36" s="20">
        <v>28769961</v>
      </c>
      <c r="C36" s="21" t="s">
        <v>443</v>
      </c>
      <c r="D36" s="22">
        <v>1</v>
      </c>
      <c r="E36" s="23">
        <v>89976</v>
      </c>
      <c r="F36" s="23">
        <v>89976</v>
      </c>
      <c r="G36" s="21" t="s">
        <v>325</v>
      </c>
      <c r="H36" s="20">
        <v>64941817</v>
      </c>
    </row>
    <row r="37" spans="1:8" ht="45" x14ac:dyDescent="0.2">
      <c r="A37" s="19">
        <v>46006</v>
      </c>
      <c r="B37" s="20">
        <v>28790383</v>
      </c>
      <c r="C37" s="21" t="s">
        <v>444</v>
      </c>
      <c r="D37" s="22">
        <v>1</v>
      </c>
      <c r="E37" s="23">
        <v>89500</v>
      </c>
      <c r="F37" s="23">
        <v>89500</v>
      </c>
      <c r="G37" s="21" t="s">
        <v>445</v>
      </c>
      <c r="H37" s="20">
        <v>105934992</v>
      </c>
    </row>
    <row r="38" spans="1:8" ht="45" x14ac:dyDescent="0.2">
      <c r="A38" s="19">
        <v>46007</v>
      </c>
      <c r="B38" s="20">
        <v>28780752</v>
      </c>
      <c r="C38" s="21" t="s">
        <v>446</v>
      </c>
      <c r="D38" s="22">
        <v>1</v>
      </c>
      <c r="E38" s="23">
        <v>51480</v>
      </c>
      <c r="F38" s="23">
        <v>51480</v>
      </c>
      <c r="G38" s="21" t="s">
        <v>57</v>
      </c>
      <c r="H38" s="20">
        <v>77213408</v>
      </c>
    </row>
    <row r="39" spans="1:8" ht="45" x14ac:dyDescent="0.2">
      <c r="A39" s="19">
        <v>46007</v>
      </c>
      <c r="B39" s="20">
        <v>28782283</v>
      </c>
      <c r="C39" s="21" t="s">
        <v>447</v>
      </c>
      <c r="D39" s="22">
        <v>1</v>
      </c>
      <c r="E39" s="23">
        <v>86400</v>
      </c>
      <c r="F39" s="23">
        <v>86400</v>
      </c>
      <c r="G39" s="21" t="s">
        <v>250</v>
      </c>
      <c r="H39" s="20">
        <v>8539332</v>
      </c>
    </row>
    <row r="40" spans="1:8" ht="60" x14ac:dyDescent="0.2">
      <c r="A40" s="19">
        <v>46007</v>
      </c>
      <c r="B40" s="20">
        <v>28800249</v>
      </c>
      <c r="C40" s="21" t="s">
        <v>448</v>
      </c>
      <c r="D40" s="22">
        <v>1</v>
      </c>
      <c r="E40" s="23">
        <v>64810</v>
      </c>
      <c r="F40" s="23">
        <v>64810</v>
      </c>
      <c r="G40" s="21" t="s">
        <v>449</v>
      </c>
      <c r="H40" s="20">
        <v>80366929</v>
      </c>
    </row>
    <row r="41" spans="1:8" ht="90" x14ac:dyDescent="0.2">
      <c r="A41" s="19">
        <v>46007</v>
      </c>
      <c r="B41" s="20">
        <v>28801261</v>
      </c>
      <c r="C41" s="21" t="s">
        <v>450</v>
      </c>
      <c r="D41" s="22">
        <v>1</v>
      </c>
      <c r="E41" s="23">
        <v>63750</v>
      </c>
      <c r="F41" s="23">
        <v>63750</v>
      </c>
      <c r="G41" s="21" t="s">
        <v>451</v>
      </c>
      <c r="H41" s="20">
        <v>51020858</v>
      </c>
    </row>
    <row r="42" spans="1:8" ht="75" x14ac:dyDescent="0.2">
      <c r="A42" s="19">
        <v>46007</v>
      </c>
      <c r="B42" s="20">
        <v>28802764</v>
      </c>
      <c r="C42" s="21" t="s">
        <v>452</v>
      </c>
      <c r="D42" s="22">
        <v>1</v>
      </c>
      <c r="E42" s="23">
        <v>87000</v>
      </c>
      <c r="F42" s="23">
        <v>87000</v>
      </c>
      <c r="G42" s="21" t="s">
        <v>170</v>
      </c>
      <c r="H42" s="20">
        <v>107539527</v>
      </c>
    </row>
    <row r="43" spans="1:8" ht="60" x14ac:dyDescent="0.2">
      <c r="A43" s="19">
        <v>46013</v>
      </c>
      <c r="B43" s="20">
        <v>28600487</v>
      </c>
      <c r="C43" s="21" t="s">
        <v>453</v>
      </c>
      <c r="D43" s="22">
        <v>1</v>
      </c>
      <c r="E43" s="23">
        <v>87955</v>
      </c>
      <c r="F43" s="23">
        <v>87955</v>
      </c>
      <c r="G43" s="21" t="s">
        <v>454</v>
      </c>
      <c r="H43" s="20">
        <v>4741498</v>
      </c>
    </row>
    <row r="44" spans="1:8" ht="60" x14ac:dyDescent="0.2">
      <c r="A44" s="19">
        <v>46013</v>
      </c>
      <c r="B44" s="20">
        <v>28808037</v>
      </c>
      <c r="C44" s="21" t="s">
        <v>455</v>
      </c>
      <c r="D44" s="22">
        <v>1</v>
      </c>
      <c r="E44" s="23">
        <v>25905</v>
      </c>
      <c r="F44" s="23">
        <v>25905</v>
      </c>
      <c r="G44" s="21" t="s">
        <v>57</v>
      </c>
      <c r="H44" s="20">
        <v>77213408</v>
      </c>
    </row>
    <row r="45" spans="1:8" ht="75" x14ac:dyDescent="0.2">
      <c r="A45" s="19">
        <v>46013</v>
      </c>
      <c r="B45" s="20">
        <v>28813324</v>
      </c>
      <c r="C45" s="21" t="s">
        <v>456</v>
      </c>
      <c r="D45" s="22">
        <v>1</v>
      </c>
      <c r="E45" s="23">
        <v>25905</v>
      </c>
      <c r="F45" s="23">
        <v>25905</v>
      </c>
      <c r="G45" s="21" t="s">
        <v>57</v>
      </c>
      <c r="H45" s="20">
        <v>77213408</v>
      </c>
    </row>
    <row r="46" spans="1:8" ht="90" x14ac:dyDescent="0.2">
      <c r="A46" s="19">
        <v>46014</v>
      </c>
      <c r="B46" s="20">
        <v>28771338</v>
      </c>
      <c r="C46" s="21" t="s">
        <v>457</v>
      </c>
      <c r="D46" s="22">
        <v>1</v>
      </c>
      <c r="E46" s="23">
        <v>16014</v>
      </c>
      <c r="F46" s="23">
        <v>16014</v>
      </c>
      <c r="G46" s="21" t="s">
        <v>57</v>
      </c>
      <c r="H46" s="20">
        <v>77213408</v>
      </c>
    </row>
    <row r="47" spans="1:8" ht="75" x14ac:dyDescent="0.2">
      <c r="A47" s="19">
        <v>46014</v>
      </c>
      <c r="B47" s="20">
        <v>28772229</v>
      </c>
      <c r="C47" s="21" t="s">
        <v>458</v>
      </c>
      <c r="D47" s="22">
        <v>1</v>
      </c>
      <c r="E47" s="23">
        <v>27900</v>
      </c>
      <c r="F47" s="23">
        <v>27900</v>
      </c>
      <c r="G47" s="21" t="s">
        <v>105</v>
      </c>
      <c r="H47" s="20">
        <v>34584072</v>
      </c>
    </row>
    <row r="48" spans="1:8" ht="60" x14ac:dyDescent="0.2">
      <c r="A48" s="19">
        <v>46021</v>
      </c>
      <c r="B48" s="20">
        <v>28771079</v>
      </c>
      <c r="C48" s="21" t="s">
        <v>459</v>
      </c>
      <c r="D48" s="22">
        <v>1</v>
      </c>
      <c r="E48" s="23">
        <v>29400</v>
      </c>
      <c r="F48" s="23">
        <v>29400</v>
      </c>
      <c r="G48" s="21" t="s">
        <v>51</v>
      </c>
      <c r="H48" s="20">
        <v>95831789</v>
      </c>
    </row>
    <row r="49" spans="1:8" ht="90" x14ac:dyDescent="0.2">
      <c r="A49" s="19">
        <v>46021</v>
      </c>
      <c r="B49" s="20">
        <v>28846974</v>
      </c>
      <c r="C49" s="21" t="s">
        <v>460</v>
      </c>
      <c r="D49" s="22">
        <v>1</v>
      </c>
      <c r="E49" s="23">
        <v>88750</v>
      </c>
      <c r="F49" s="23">
        <v>88750</v>
      </c>
      <c r="G49" s="21" t="s">
        <v>461</v>
      </c>
      <c r="H49" s="20">
        <v>47069678</v>
      </c>
    </row>
    <row r="50" spans="1:8" x14ac:dyDescent="0.2">
      <c r="E50" s="7"/>
      <c r="F50" s="7"/>
    </row>
    <row r="51" spans="1:8" x14ac:dyDescent="0.2">
      <c r="E51" s="7"/>
      <c r="F51" s="7"/>
    </row>
    <row r="52" spans="1:8" x14ac:dyDescent="0.2">
      <c r="E52" s="7"/>
      <c r="F52" s="7"/>
    </row>
    <row r="53" spans="1:8" x14ac:dyDescent="0.2">
      <c r="E53" s="7"/>
      <c r="F53" s="7"/>
    </row>
    <row r="54" spans="1:8" x14ac:dyDescent="0.2">
      <c r="E54" s="7"/>
      <c r="F54" s="7"/>
    </row>
    <row r="55" spans="1:8" x14ac:dyDescent="0.2">
      <c r="E55" s="7"/>
      <c r="F55" s="7"/>
    </row>
    <row r="56" spans="1:8" x14ac:dyDescent="0.2">
      <c r="E56" s="7"/>
      <c r="F56" s="7"/>
    </row>
    <row r="57" spans="1:8" x14ac:dyDescent="0.2">
      <c r="E57" s="7"/>
      <c r="F57" s="7"/>
    </row>
    <row r="58" spans="1:8" x14ac:dyDescent="0.2">
      <c r="E58" s="7"/>
      <c r="F58" s="7"/>
    </row>
    <row r="59" spans="1:8" x14ac:dyDescent="0.2">
      <c r="E59" s="7"/>
      <c r="F59" s="7"/>
    </row>
    <row r="60" spans="1:8" x14ac:dyDescent="0.2">
      <c r="E60" s="7"/>
      <c r="F60" s="7"/>
    </row>
    <row r="61" spans="1:8" x14ac:dyDescent="0.2">
      <c r="E61" s="7"/>
      <c r="F61" s="7"/>
    </row>
    <row r="62" spans="1:8" x14ac:dyDescent="0.2">
      <c r="E62" s="7"/>
      <c r="F62" s="7"/>
    </row>
    <row r="63" spans="1:8" x14ac:dyDescent="0.2">
      <c r="E63" s="7"/>
      <c r="F63" s="7"/>
    </row>
    <row r="64" spans="1:8" x14ac:dyDescent="0.2">
      <c r="E64" s="7"/>
      <c r="F64" s="7"/>
    </row>
    <row r="65" spans="5:6" x14ac:dyDescent="0.2">
      <c r="E65" s="7"/>
      <c r="F65" s="7"/>
    </row>
    <row r="66" spans="5:6" x14ac:dyDescent="0.2">
      <c r="E66" s="7"/>
      <c r="F66" s="7"/>
    </row>
    <row r="67" spans="5:6" x14ac:dyDescent="0.2">
      <c r="E67" s="7"/>
      <c r="F67" s="7"/>
    </row>
    <row r="68" spans="5:6" x14ac:dyDescent="0.2">
      <c r="E68" s="7"/>
      <c r="F68" s="7"/>
    </row>
    <row r="69" spans="5:6" x14ac:dyDescent="0.2">
      <c r="E69" s="7"/>
      <c r="F69" s="7"/>
    </row>
    <row r="70" spans="5:6" x14ac:dyDescent="0.2">
      <c r="E70" s="7"/>
      <c r="F70" s="7"/>
    </row>
    <row r="71" spans="5:6" x14ac:dyDescent="0.2">
      <c r="E71" s="7"/>
      <c r="F71" s="7"/>
    </row>
    <row r="72" spans="5:6" x14ac:dyDescent="0.2">
      <c r="E72" s="7"/>
      <c r="F72" s="7"/>
    </row>
    <row r="73" spans="5:6" x14ac:dyDescent="0.2">
      <c r="E73" s="7"/>
      <c r="F73" s="7"/>
    </row>
    <row r="74" spans="5:6" x14ac:dyDescent="0.2">
      <c r="E74" s="7"/>
      <c r="F74" s="7"/>
    </row>
    <row r="75" spans="5:6" x14ac:dyDescent="0.2">
      <c r="E75" s="7"/>
      <c r="F75" s="7"/>
    </row>
    <row r="76" spans="5:6" x14ac:dyDescent="0.2">
      <c r="E76" s="7"/>
      <c r="F76" s="7"/>
    </row>
    <row r="77" spans="5:6" x14ac:dyDescent="0.2">
      <c r="E77" s="7"/>
      <c r="F77" s="7"/>
    </row>
    <row r="78" spans="5:6" x14ac:dyDescent="0.2">
      <c r="E78" s="7"/>
      <c r="F78" s="7"/>
    </row>
    <row r="79" spans="5:6" x14ac:dyDescent="0.2">
      <c r="E79" s="7"/>
      <c r="F79" s="7"/>
    </row>
    <row r="80" spans="5:6" x14ac:dyDescent="0.2">
      <c r="E80" s="7"/>
      <c r="F80" s="7"/>
    </row>
    <row r="81" spans="5:6" x14ac:dyDescent="0.2">
      <c r="E81" s="7"/>
      <c r="F81" s="7"/>
    </row>
    <row r="82" spans="5:6" x14ac:dyDescent="0.2">
      <c r="E82" s="7"/>
      <c r="F82" s="7"/>
    </row>
    <row r="83" spans="5:6" x14ac:dyDescent="0.2">
      <c r="E83" s="7"/>
      <c r="F83" s="7"/>
    </row>
    <row r="84" spans="5:6" x14ac:dyDescent="0.2">
      <c r="E84" s="7"/>
      <c r="F84" s="7"/>
    </row>
    <row r="85" spans="5:6" x14ac:dyDescent="0.2">
      <c r="E85" s="7"/>
      <c r="F85" s="7"/>
    </row>
    <row r="86" spans="5:6" x14ac:dyDescent="0.2">
      <c r="E86" s="7"/>
      <c r="F86" s="7"/>
    </row>
    <row r="87" spans="5:6" x14ac:dyDescent="0.2">
      <c r="E87" s="7"/>
      <c r="F87" s="7"/>
    </row>
    <row r="88" spans="5:6" x14ac:dyDescent="0.2">
      <c r="E88" s="7"/>
      <c r="F88" s="7"/>
    </row>
    <row r="89" spans="5:6" x14ac:dyDescent="0.2">
      <c r="E89" s="7"/>
      <c r="F89" s="7"/>
    </row>
    <row r="90" spans="5:6" x14ac:dyDescent="0.2">
      <c r="E90" s="7"/>
      <c r="F90" s="7"/>
    </row>
    <row r="91" spans="5:6" x14ac:dyDescent="0.2">
      <c r="E91" s="7"/>
      <c r="F91" s="7"/>
    </row>
    <row r="92" spans="5:6" x14ac:dyDescent="0.2">
      <c r="E92" s="7"/>
      <c r="F92" s="7"/>
    </row>
    <row r="93" spans="5:6" x14ac:dyDescent="0.2">
      <c r="E93" s="7"/>
      <c r="F93" s="7"/>
    </row>
    <row r="94" spans="5:6" x14ac:dyDescent="0.2">
      <c r="E94" s="7"/>
      <c r="F94" s="7"/>
    </row>
    <row r="95" spans="5:6" x14ac:dyDescent="0.2">
      <c r="E95" s="7"/>
      <c r="F95" s="7"/>
    </row>
    <row r="96" spans="5:6" x14ac:dyDescent="0.2">
      <c r="E96" s="7"/>
      <c r="F96" s="7"/>
    </row>
    <row r="97" spans="5:6" x14ac:dyDescent="0.2">
      <c r="E97" s="7"/>
      <c r="F97" s="7"/>
    </row>
    <row r="98" spans="5:6" x14ac:dyDescent="0.2">
      <c r="E98" s="7"/>
      <c r="F98" s="7"/>
    </row>
    <row r="99" spans="5:6" x14ac:dyDescent="0.2">
      <c r="E99" s="7"/>
      <c r="F99" s="7"/>
    </row>
    <row r="100" spans="5:6" x14ac:dyDescent="0.2">
      <c r="E100" s="7"/>
      <c r="F100" s="7"/>
    </row>
    <row r="101" spans="5:6" x14ac:dyDescent="0.2">
      <c r="E101" s="7"/>
      <c r="F101" s="7"/>
    </row>
    <row r="102" spans="5:6" x14ac:dyDescent="0.2">
      <c r="E102" s="7"/>
      <c r="F102" s="7"/>
    </row>
    <row r="103" spans="5:6" x14ac:dyDescent="0.2">
      <c r="E103" s="7"/>
      <c r="F103" s="7"/>
    </row>
    <row r="104" spans="5:6" x14ac:dyDescent="0.2">
      <c r="E104" s="7"/>
      <c r="F104" s="7"/>
    </row>
    <row r="105" spans="5:6" x14ac:dyDescent="0.2">
      <c r="E105" s="7"/>
      <c r="F105" s="7"/>
    </row>
    <row r="106" spans="5:6" x14ac:dyDescent="0.2">
      <c r="E106" s="7"/>
      <c r="F106" s="7"/>
    </row>
    <row r="107" spans="5:6" x14ac:dyDescent="0.2">
      <c r="E107" s="7"/>
      <c r="F107" s="7"/>
    </row>
    <row r="108" spans="5:6" x14ac:dyDescent="0.2">
      <c r="E108" s="7"/>
      <c r="F108" s="7"/>
    </row>
    <row r="109" spans="5:6" x14ac:dyDescent="0.2">
      <c r="E109" s="7"/>
      <c r="F109" s="7"/>
    </row>
    <row r="110" spans="5:6" x14ac:dyDescent="0.2">
      <c r="E110" s="7"/>
      <c r="F110" s="7"/>
    </row>
    <row r="111" spans="5:6" x14ac:dyDescent="0.2">
      <c r="E111" s="7"/>
      <c r="F111" s="7"/>
    </row>
    <row r="112" spans="5:6" x14ac:dyDescent="0.2">
      <c r="E112" s="7"/>
      <c r="F112" s="7"/>
    </row>
    <row r="113" spans="5:6" x14ac:dyDescent="0.2">
      <c r="E113" s="7"/>
      <c r="F113" s="7"/>
    </row>
    <row r="114" spans="5:6" x14ac:dyDescent="0.2">
      <c r="E114" s="7"/>
      <c r="F114" s="7"/>
    </row>
    <row r="115" spans="5:6" x14ac:dyDescent="0.2">
      <c r="E115" s="7"/>
      <c r="F115" s="7"/>
    </row>
    <row r="116" spans="5:6" x14ac:dyDescent="0.2">
      <c r="E116" s="7"/>
      <c r="F116" s="7"/>
    </row>
    <row r="117" spans="5:6" x14ac:dyDescent="0.2">
      <c r="E117" s="7"/>
      <c r="F117" s="7"/>
    </row>
    <row r="118" spans="5:6" x14ac:dyDescent="0.2">
      <c r="E118" s="7"/>
      <c r="F118" s="7"/>
    </row>
  </sheetData>
  <mergeCells count="9">
    <mergeCell ref="A15:H15"/>
    <mergeCell ref="A16:H16"/>
    <mergeCell ref="A18:H18"/>
    <mergeCell ref="A9:H9"/>
    <mergeCell ref="A10:H10"/>
    <mergeCell ref="A11:H11"/>
    <mergeCell ref="A12:H12"/>
    <mergeCell ref="A13:H13"/>
    <mergeCell ref="A14:H14"/>
  </mergeCells>
  <phoneticPr fontId="1" type="noConversion"/>
  <printOptions horizontalCentered="1"/>
  <pageMargins left="0.70866141732283472" right="0.70866141732283472" top="0.74803149606299213" bottom="0.55118110236220474" header="0.31496062992125984" footer="0.31496062992125984"/>
  <pageSetup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9733-65CD-4725-8EBC-702D5D1F6CBD}">
  <dimension ref="A1:O271"/>
  <sheetViews>
    <sheetView topLeftCell="A236" workbookViewId="0">
      <selection activeCell="G241" sqref="G241:G270"/>
    </sheetView>
  </sheetViews>
  <sheetFormatPr baseColWidth="10" defaultColWidth="18" defaultRowHeight="15" x14ac:dyDescent="0.25"/>
  <cols>
    <col min="1" max="1" width="10.140625" style="13" customWidth="1"/>
    <col min="2" max="2" width="18" style="13"/>
    <col min="3" max="3" width="33.140625" style="12" customWidth="1"/>
    <col min="4" max="4" width="58.85546875" customWidth="1"/>
    <col min="5" max="5" width="18" style="16"/>
    <col min="6" max="6" width="46.140625" customWidth="1"/>
    <col min="7" max="7" width="18" style="17"/>
    <col min="8" max="10" width="18" style="18"/>
    <col min="13" max="13" width="26.85546875" customWidth="1"/>
    <col min="15" max="15" width="18" style="18"/>
  </cols>
  <sheetData>
    <row r="1" spans="1:15" s="12" customFormat="1" ht="45" x14ac:dyDescent="0.25">
      <c r="A1" s="8" t="s">
        <v>68</v>
      </c>
      <c r="B1" s="8" t="s">
        <v>69</v>
      </c>
      <c r="C1" s="9" t="s">
        <v>70</v>
      </c>
      <c r="D1" s="9" t="s">
        <v>71</v>
      </c>
      <c r="E1" s="8" t="s">
        <v>5</v>
      </c>
      <c r="F1" s="9" t="s">
        <v>72</v>
      </c>
      <c r="G1" s="10" t="s">
        <v>73</v>
      </c>
      <c r="H1" s="11" t="s">
        <v>74</v>
      </c>
      <c r="I1" s="11" t="s">
        <v>75</v>
      </c>
      <c r="J1" s="11" t="s">
        <v>76</v>
      </c>
      <c r="K1" s="9" t="s">
        <v>77</v>
      </c>
      <c r="L1" s="9" t="s">
        <v>78</v>
      </c>
      <c r="M1" s="9" t="s">
        <v>79</v>
      </c>
      <c r="N1" s="9" t="s">
        <v>80</v>
      </c>
      <c r="O1" s="11" t="s">
        <v>81</v>
      </c>
    </row>
    <row r="2" spans="1:15" s="12" customFormat="1" x14ac:dyDescent="0.25">
      <c r="A2" s="13">
        <v>2</v>
      </c>
      <c r="B2" s="13">
        <v>25165879</v>
      </c>
      <c r="C2" s="12" t="s">
        <v>82</v>
      </c>
      <c r="D2" s="12" t="s">
        <v>83</v>
      </c>
      <c r="E2" s="13">
        <v>26538458</v>
      </c>
      <c r="F2" s="12" t="s">
        <v>84</v>
      </c>
      <c r="G2" s="14">
        <v>90000</v>
      </c>
      <c r="H2" s="15">
        <v>45667</v>
      </c>
      <c r="I2" s="15">
        <v>45677</v>
      </c>
      <c r="J2" s="15">
        <v>45677</v>
      </c>
      <c r="K2" s="12" t="s">
        <v>85</v>
      </c>
      <c r="L2" s="12" t="s">
        <v>86</v>
      </c>
      <c r="M2" s="12" t="s">
        <v>87</v>
      </c>
      <c r="N2" s="12" t="s">
        <v>88</v>
      </c>
      <c r="O2" s="15">
        <v>45671.354166666701</v>
      </c>
    </row>
    <row r="3" spans="1:15" s="12" customFormat="1" x14ac:dyDescent="0.25">
      <c r="A3" s="13">
        <v>3</v>
      </c>
      <c r="B3" s="13">
        <v>25173103</v>
      </c>
      <c r="C3" s="12" t="s">
        <v>89</v>
      </c>
      <c r="D3" s="12" t="s">
        <v>83</v>
      </c>
      <c r="E3" s="13">
        <v>9929290</v>
      </c>
      <c r="F3" s="12" t="s">
        <v>90</v>
      </c>
      <c r="G3" s="14">
        <v>17914.5</v>
      </c>
      <c r="H3" s="15">
        <v>45667</v>
      </c>
      <c r="I3" s="15">
        <v>45677</v>
      </c>
      <c r="J3" s="15">
        <v>45677</v>
      </c>
      <c r="K3" s="12" t="s">
        <v>85</v>
      </c>
      <c r="L3" s="12" t="s">
        <v>86</v>
      </c>
      <c r="M3" s="12" t="s">
        <v>91</v>
      </c>
      <c r="N3" s="12" t="s">
        <v>88</v>
      </c>
      <c r="O3" s="15">
        <v>45671.354166666701</v>
      </c>
    </row>
    <row r="4" spans="1:15" s="12" customFormat="1" x14ac:dyDescent="0.25">
      <c r="A4" s="13">
        <v>1</v>
      </c>
      <c r="B4" s="13">
        <v>25152408</v>
      </c>
      <c r="C4" s="12" t="s">
        <v>92</v>
      </c>
      <c r="D4" s="12" t="s">
        <v>83</v>
      </c>
      <c r="E4" s="13">
        <v>108611000</v>
      </c>
      <c r="F4" s="12" t="s">
        <v>93</v>
      </c>
      <c r="G4" s="14">
        <v>89502</v>
      </c>
      <c r="H4" s="15">
        <v>45665</v>
      </c>
      <c r="I4" s="15">
        <v>45679</v>
      </c>
      <c r="J4" s="15">
        <v>45679</v>
      </c>
      <c r="K4" s="12" t="s">
        <v>85</v>
      </c>
      <c r="L4" s="12" t="s">
        <v>86</v>
      </c>
      <c r="M4" s="12" t="s">
        <v>94</v>
      </c>
      <c r="N4" s="12" t="s">
        <v>88</v>
      </c>
      <c r="O4" s="15">
        <v>45667.5625</v>
      </c>
    </row>
    <row r="5" spans="1:15" s="12" customFormat="1" x14ac:dyDescent="0.25">
      <c r="A5" s="13">
        <v>4</v>
      </c>
      <c r="B5" s="13">
        <v>25210068</v>
      </c>
      <c r="C5" s="12" t="s">
        <v>95</v>
      </c>
      <c r="D5" s="12" t="s">
        <v>83</v>
      </c>
      <c r="E5" s="13">
        <v>5941679</v>
      </c>
      <c r="F5" s="12" t="s">
        <v>96</v>
      </c>
      <c r="G5" s="14">
        <v>73800</v>
      </c>
      <c r="H5" s="15">
        <v>45670</v>
      </c>
      <c r="I5" s="15">
        <v>45679</v>
      </c>
      <c r="J5" s="15">
        <v>45679</v>
      </c>
      <c r="K5" s="12" t="s">
        <v>85</v>
      </c>
      <c r="L5" s="12" t="s">
        <v>86</v>
      </c>
      <c r="M5" s="12" t="s">
        <v>94</v>
      </c>
      <c r="N5" s="12" t="s">
        <v>88</v>
      </c>
      <c r="O5" s="15">
        <v>45672.479166666701</v>
      </c>
    </row>
    <row r="6" spans="1:15" s="12" customFormat="1" x14ac:dyDescent="0.25">
      <c r="A6" s="13">
        <v>5</v>
      </c>
      <c r="B6" s="13">
        <v>25254804</v>
      </c>
      <c r="C6" s="12" t="s">
        <v>97</v>
      </c>
      <c r="D6" s="12" t="s">
        <v>83</v>
      </c>
      <c r="E6" s="13">
        <v>120126788</v>
      </c>
      <c r="F6" s="12" t="s">
        <v>98</v>
      </c>
      <c r="G6" s="14">
        <v>27500</v>
      </c>
      <c r="H6" s="15">
        <v>45673</v>
      </c>
      <c r="I6" s="15">
        <v>45679</v>
      </c>
      <c r="J6" s="15">
        <v>45679</v>
      </c>
      <c r="K6" s="12" t="s">
        <v>85</v>
      </c>
      <c r="L6" s="12" t="s">
        <v>86</v>
      </c>
      <c r="M6" s="12" t="s">
        <v>94</v>
      </c>
      <c r="N6" s="12" t="s">
        <v>88</v>
      </c>
      <c r="O6" s="15">
        <v>45677.604166666701</v>
      </c>
    </row>
    <row r="7" spans="1:15" s="12" customFormat="1" x14ac:dyDescent="0.25">
      <c r="A7" s="13">
        <v>6</v>
      </c>
      <c r="B7" s="13">
        <v>25257064</v>
      </c>
      <c r="C7" s="12" t="s">
        <v>99</v>
      </c>
      <c r="D7" s="12" t="s">
        <v>83</v>
      </c>
      <c r="E7" s="13">
        <v>15748715</v>
      </c>
      <c r="F7" s="12" t="s">
        <v>100</v>
      </c>
      <c r="G7" s="14">
        <v>35000</v>
      </c>
      <c r="H7" s="15">
        <v>45673</v>
      </c>
      <c r="I7" s="15">
        <v>45679</v>
      </c>
      <c r="J7" s="15">
        <v>45679</v>
      </c>
      <c r="K7" s="12" t="s">
        <v>85</v>
      </c>
      <c r="L7" s="12" t="s">
        <v>86</v>
      </c>
      <c r="M7" s="12" t="s">
        <v>94</v>
      </c>
      <c r="N7" s="12" t="s">
        <v>88</v>
      </c>
      <c r="O7" s="15">
        <v>45677.5625</v>
      </c>
    </row>
    <row r="8" spans="1:15" s="12" customFormat="1" x14ac:dyDescent="0.25">
      <c r="A8" s="13">
        <v>7</v>
      </c>
      <c r="B8" s="13">
        <v>25358332</v>
      </c>
      <c r="C8" s="12" t="s">
        <v>101</v>
      </c>
      <c r="D8" s="12" t="s">
        <v>83</v>
      </c>
      <c r="E8" s="13">
        <v>4925343</v>
      </c>
      <c r="F8" s="12" t="s">
        <v>102</v>
      </c>
      <c r="G8" s="14">
        <v>74780</v>
      </c>
      <c r="H8" s="15">
        <v>45681</v>
      </c>
      <c r="I8" s="15">
        <v>45687</v>
      </c>
      <c r="J8" s="15">
        <v>45687</v>
      </c>
      <c r="K8" s="12" t="s">
        <v>85</v>
      </c>
      <c r="L8" s="12" t="s">
        <v>86</v>
      </c>
      <c r="M8" s="12" t="s">
        <v>103</v>
      </c>
      <c r="N8" s="12" t="s">
        <v>88</v>
      </c>
      <c r="O8" s="15">
        <v>45687.354166666701</v>
      </c>
    </row>
    <row r="9" spans="1:15" s="12" customFormat="1" x14ac:dyDescent="0.25">
      <c r="A9" s="13">
        <v>8</v>
      </c>
      <c r="B9" s="13">
        <v>25450360</v>
      </c>
      <c r="C9" s="12" t="s">
        <v>104</v>
      </c>
      <c r="D9" s="12" t="s">
        <v>83</v>
      </c>
      <c r="E9" s="13">
        <v>34584072</v>
      </c>
      <c r="F9" s="12" t="s">
        <v>105</v>
      </c>
      <c r="G9" s="14">
        <v>78840</v>
      </c>
      <c r="H9" s="15">
        <v>45692</v>
      </c>
      <c r="I9" s="15">
        <v>45695</v>
      </c>
      <c r="J9" s="15">
        <v>45695</v>
      </c>
      <c r="K9" s="12" t="s">
        <v>106</v>
      </c>
      <c r="L9" s="12" t="s">
        <v>86</v>
      </c>
      <c r="M9" s="12" t="s">
        <v>107</v>
      </c>
      <c r="N9" s="12" t="s">
        <v>88</v>
      </c>
      <c r="O9" s="15">
        <v>45694.645833333299</v>
      </c>
    </row>
    <row r="10" spans="1:15" s="12" customFormat="1" x14ac:dyDescent="0.25">
      <c r="A10" s="13">
        <v>9</v>
      </c>
      <c r="B10" s="13">
        <v>25472879</v>
      </c>
      <c r="C10" s="12" t="s">
        <v>108</v>
      </c>
      <c r="D10" s="12" t="s">
        <v>83</v>
      </c>
      <c r="E10" s="13">
        <v>81156197</v>
      </c>
      <c r="F10" s="12" t="s">
        <v>109</v>
      </c>
      <c r="G10" s="14">
        <v>22315</v>
      </c>
      <c r="H10" s="15">
        <v>45694</v>
      </c>
      <c r="I10" s="15">
        <v>45699</v>
      </c>
      <c r="J10" s="15">
        <v>45699</v>
      </c>
      <c r="K10" s="12" t="s">
        <v>106</v>
      </c>
      <c r="L10" s="12" t="s">
        <v>86</v>
      </c>
      <c r="M10" s="12" t="s">
        <v>94</v>
      </c>
      <c r="N10" s="12" t="s">
        <v>88</v>
      </c>
      <c r="O10" s="15">
        <v>45698.604166666701</v>
      </c>
    </row>
    <row r="11" spans="1:15" s="12" customFormat="1" x14ac:dyDescent="0.25">
      <c r="A11" s="13">
        <v>10</v>
      </c>
      <c r="B11" s="13">
        <v>25476785</v>
      </c>
      <c r="C11" s="12" t="s">
        <v>110</v>
      </c>
      <c r="D11" s="12" t="s">
        <v>83</v>
      </c>
      <c r="E11" s="13">
        <v>69913811</v>
      </c>
      <c r="F11" s="12" t="s">
        <v>111</v>
      </c>
      <c r="G11" s="14">
        <v>66005</v>
      </c>
      <c r="H11" s="15">
        <v>45694</v>
      </c>
      <c r="I11" s="15">
        <v>45699</v>
      </c>
      <c r="J11" s="15">
        <v>45699</v>
      </c>
      <c r="K11" s="12" t="s">
        <v>106</v>
      </c>
      <c r="L11" s="12" t="s">
        <v>86</v>
      </c>
      <c r="M11" s="12" t="s">
        <v>94</v>
      </c>
      <c r="N11" s="12" t="s">
        <v>88</v>
      </c>
      <c r="O11" s="15">
        <v>45698.604166666701</v>
      </c>
    </row>
    <row r="12" spans="1:15" s="12" customFormat="1" x14ac:dyDescent="0.25">
      <c r="A12" s="13">
        <v>12</v>
      </c>
      <c r="B12" s="13">
        <v>25480014</v>
      </c>
      <c r="C12" s="12" t="s">
        <v>112</v>
      </c>
      <c r="D12" s="12" t="s">
        <v>83</v>
      </c>
      <c r="E12" s="13">
        <v>69913811</v>
      </c>
      <c r="F12" s="12" t="s">
        <v>111</v>
      </c>
      <c r="G12" s="14">
        <v>29082</v>
      </c>
      <c r="H12" s="15">
        <v>45694</v>
      </c>
      <c r="I12" s="15">
        <v>45699</v>
      </c>
      <c r="J12" s="15">
        <v>45699</v>
      </c>
      <c r="K12" s="12" t="s">
        <v>106</v>
      </c>
      <c r="L12" s="12" t="s">
        <v>86</v>
      </c>
      <c r="M12" s="12" t="s">
        <v>94</v>
      </c>
      <c r="N12" s="12" t="s">
        <v>88</v>
      </c>
      <c r="O12" s="15">
        <v>45698.645833333299</v>
      </c>
    </row>
    <row r="13" spans="1:15" s="12" customFormat="1" x14ac:dyDescent="0.25">
      <c r="A13" s="13">
        <v>11</v>
      </c>
      <c r="B13" s="13">
        <v>25479725</v>
      </c>
      <c r="C13" s="12" t="s">
        <v>113</v>
      </c>
      <c r="D13" s="12" t="s">
        <v>83</v>
      </c>
      <c r="E13" s="13">
        <v>42716772</v>
      </c>
      <c r="F13" s="12" t="s">
        <v>114</v>
      </c>
      <c r="G13" s="14">
        <v>19000</v>
      </c>
      <c r="H13" s="15">
        <v>45694</v>
      </c>
      <c r="I13" s="15">
        <v>45701</v>
      </c>
      <c r="J13" s="15">
        <v>45701</v>
      </c>
      <c r="K13" s="12" t="s">
        <v>106</v>
      </c>
      <c r="L13" s="12" t="s">
        <v>86</v>
      </c>
      <c r="M13" s="12" t="s">
        <v>115</v>
      </c>
      <c r="N13" s="12" t="s">
        <v>88</v>
      </c>
      <c r="O13" s="15">
        <v>45698.5625</v>
      </c>
    </row>
    <row r="14" spans="1:15" s="12" customFormat="1" x14ac:dyDescent="0.25">
      <c r="A14" s="13">
        <v>14</v>
      </c>
      <c r="B14" s="13">
        <v>25498193</v>
      </c>
      <c r="C14" s="12" t="s">
        <v>116</v>
      </c>
      <c r="D14" s="12" t="s">
        <v>83</v>
      </c>
      <c r="E14" s="13">
        <v>119910128</v>
      </c>
      <c r="F14" s="12" t="s">
        <v>117</v>
      </c>
      <c r="G14" s="14">
        <v>38812.5</v>
      </c>
      <c r="H14" s="15">
        <v>45695</v>
      </c>
      <c r="I14" s="15">
        <v>45701</v>
      </c>
      <c r="J14" s="15">
        <v>45701</v>
      </c>
      <c r="K14" s="12" t="s">
        <v>106</v>
      </c>
      <c r="L14" s="12" t="s">
        <v>86</v>
      </c>
      <c r="M14" s="12" t="s">
        <v>115</v>
      </c>
      <c r="N14" s="12" t="s">
        <v>88</v>
      </c>
      <c r="O14" s="15">
        <v>45699.5625</v>
      </c>
    </row>
    <row r="15" spans="1:15" s="12" customFormat="1" x14ac:dyDescent="0.25">
      <c r="A15" s="13">
        <v>15</v>
      </c>
      <c r="B15" s="13">
        <v>25499432</v>
      </c>
      <c r="C15" s="12" t="s">
        <v>118</v>
      </c>
      <c r="D15" s="12" t="s">
        <v>83</v>
      </c>
      <c r="E15" s="13">
        <v>117045632</v>
      </c>
      <c r="F15" s="12" t="s">
        <v>119</v>
      </c>
      <c r="G15" s="14">
        <v>24900</v>
      </c>
      <c r="H15" s="15">
        <v>45695</v>
      </c>
      <c r="I15" s="15">
        <v>45701</v>
      </c>
      <c r="J15" s="15">
        <v>45701</v>
      </c>
      <c r="K15" s="12" t="s">
        <v>106</v>
      </c>
      <c r="L15" s="12" t="s">
        <v>86</v>
      </c>
      <c r="M15" s="12" t="s">
        <v>94</v>
      </c>
      <c r="N15" s="12" t="s">
        <v>88</v>
      </c>
      <c r="O15" s="15">
        <v>45699.604166666701</v>
      </c>
    </row>
    <row r="16" spans="1:15" s="12" customFormat="1" x14ac:dyDescent="0.25">
      <c r="A16" s="13">
        <v>18</v>
      </c>
      <c r="B16" s="13">
        <v>25536079</v>
      </c>
      <c r="C16" s="12" t="s">
        <v>120</v>
      </c>
      <c r="D16" s="12" t="s">
        <v>83</v>
      </c>
      <c r="E16" s="13">
        <v>89771125</v>
      </c>
      <c r="F16" s="12" t="s">
        <v>121</v>
      </c>
      <c r="G16" s="14">
        <v>63000</v>
      </c>
      <c r="H16" s="15">
        <v>45700</v>
      </c>
      <c r="I16" s="15">
        <v>45706</v>
      </c>
      <c r="J16" s="15">
        <v>45706</v>
      </c>
      <c r="K16" s="12" t="s">
        <v>106</v>
      </c>
      <c r="L16" s="12" t="s">
        <v>86</v>
      </c>
      <c r="M16" s="12" t="s">
        <v>94</v>
      </c>
      <c r="N16" s="12" t="s">
        <v>88</v>
      </c>
      <c r="O16" s="15">
        <v>45702.4375</v>
      </c>
    </row>
    <row r="17" spans="1:15" s="12" customFormat="1" x14ac:dyDescent="0.25">
      <c r="A17" s="13">
        <v>19</v>
      </c>
      <c r="B17" s="13">
        <v>25544144</v>
      </c>
      <c r="C17" s="12" t="s">
        <v>122</v>
      </c>
      <c r="D17" s="12" t="s">
        <v>83</v>
      </c>
      <c r="E17" s="13">
        <v>89771125</v>
      </c>
      <c r="F17" s="12" t="s">
        <v>121</v>
      </c>
      <c r="G17" s="14">
        <v>80300</v>
      </c>
      <c r="H17" s="15">
        <v>45700</v>
      </c>
      <c r="I17" s="15">
        <v>45706</v>
      </c>
      <c r="J17" s="15">
        <v>45706</v>
      </c>
      <c r="K17" s="12" t="s">
        <v>106</v>
      </c>
      <c r="L17" s="12" t="s">
        <v>86</v>
      </c>
      <c r="M17" s="12" t="s">
        <v>94</v>
      </c>
      <c r="N17" s="12" t="s">
        <v>88</v>
      </c>
      <c r="O17" s="15">
        <v>45702.479166666701</v>
      </c>
    </row>
    <row r="18" spans="1:15" s="12" customFormat="1" x14ac:dyDescent="0.25">
      <c r="A18" s="13">
        <v>20</v>
      </c>
      <c r="B18" s="13">
        <v>25555081</v>
      </c>
      <c r="C18" s="12" t="s">
        <v>123</v>
      </c>
      <c r="D18" s="12" t="s">
        <v>83</v>
      </c>
      <c r="E18" s="13">
        <v>1814230</v>
      </c>
      <c r="F18" s="12" t="s">
        <v>124</v>
      </c>
      <c r="G18" s="14">
        <v>43500</v>
      </c>
      <c r="H18" s="15">
        <v>45701</v>
      </c>
      <c r="I18" s="15">
        <v>45706</v>
      </c>
      <c r="J18" s="15">
        <v>45706</v>
      </c>
      <c r="K18" s="12" t="s">
        <v>106</v>
      </c>
      <c r="L18" s="12" t="s">
        <v>86</v>
      </c>
      <c r="M18" s="12" t="s">
        <v>94</v>
      </c>
      <c r="N18" s="12" t="s">
        <v>88</v>
      </c>
      <c r="O18" s="15">
        <v>45705.4375</v>
      </c>
    </row>
    <row r="19" spans="1:15" s="12" customFormat="1" x14ac:dyDescent="0.25">
      <c r="A19" s="13">
        <v>13</v>
      </c>
      <c r="B19" s="13">
        <v>25485679</v>
      </c>
      <c r="C19" s="12" t="s">
        <v>125</v>
      </c>
      <c r="D19" s="12" t="s">
        <v>83</v>
      </c>
      <c r="E19" s="13">
        <v>86408054</v>
      </c>
      <c r="F19" s="12" t="s">
        <v>126</v>
      </c>
      <c r="G19" s="14">
        <v>51000</v>
      </c>
      <c r="H19" s="15">
        <v>45695</v>
      </c>
      <c r="I19" s="15">
        <v>45707</v>
      </c>
      <c r="J19" s="15">
        <v>45707</v>
      </c>
      <c r="K19" s="12" t="s">
        <v>106</v>
      </c>
      <c r="L19" s="12" t="s">
        <v>86</v>
      </c>
      <c r="M19" s="12" t="s">
        <v>94</v>
      </c>
      <c r="N19" s="12" t="s">
        <v>88</v>
      </c>
      <c r="O19" s="15">
        <v>45699.604166666701</v>
      </c>
    </row>
    <row r="20" spans="1:15" s="12" customFormat="1" x14ac:dyDescent="0.25">
      <c r="A20" s="13">
        <v>16</v>
      </c>
      <c r="B20" s="13">
        <v>25510800</v>
      </c>
      <c r="C20" s="12" t="s">
        <v>127</v>
      </c>
      <c r="D20" s="12" t="s">
        <v>83</v>
      </c>
      <c r="E20" s="13">
        <v>67241999</v>
      </c>
      <c r="F20" s="12" t="s">
        <v>128</v>
      </c>
      <c r="G20" s="14">
        <v>41450</v>
      </c>
      <c r="H20" s="15">
        <v>45698</v>
      </c>
      <c r="I20" s="15">
        <v>45707</v>
      </c>
      <c r="J20" s="15">
        <v>45707</v>
      </c>
      <c r="K20" s="12" t="s">
        <v>106</v>
      </c>
      <c r="L20" s="12" t="s">
        <v>86</v>
      </c>
      <c r="M20" s="12" t="s">
        <v>91</v>
      </c>
      <c r="N20" s="12" t="s">
        <v>88</v>
      </c>
      <c r="O20" s="15">
        <v>45700.5625</v>
      </c>
    </row>
    <row r="21" spans="1:15" s="12" customFormat="1" x14ac:dyDescent="0.25">
      <c r="A21" s="13">
        <v>17</v>
      </c>
      <c r="B21" s="13">
        <v>25532901</v>
      </c>
      <c r="C21" s="12" t="s">
        <v>129</v>
      </c>
      <c r="D21" s="12" t="s">
        <v>83</v>
      </c>
      <c r="E21" s="13">
        <v>325619</v>
      </c>
      <c r="F21" s="12" t="s">
        <v>130</v>
      </c>
      <c r="G21" s="14">
        <v>60720</v>
      </c>
      <c r="H21" s="15">
        <v>45700</v>
      </c>
      <c r="I21" s="15">
        <v>45707</v>
      </c>
      <c r="J21" s="15">
        <v>45707</v>
      </c>
      <c r="K21" s="12" t="s">
        <v>106</v>
      </c>
      <c r="L21" s="12" t="s">
        <v>86</v>
      </c>
      <c r="M21" s="12" t="s">
        <v>94</v>
      </c>
      <c r="N21" s="12" t="s">
        <v>88</v>
      </c>
      <c r="O21" s="15">
        <v>45702.4375</v>
      </c>
    </row>
    <row r="22" spans="1:15" s="12" customFormat="1" x14ac:dyDescent="0.25">
      <c r="A22" s="13">
        <v>21</v>
      </c>
      <c r="B22" s="13">
        <v>25568388</v>
      </c>
      <c r="C22" s="12" t="s">
        <v>131</v>
      </c>
      <c r="D22" s="12" t="s">
        <v>83</v>
      </c>
      <c r="E22" s="13">
        <v>12515892</v>
      </c>
      <c r="F22" s="12" t="s">
        <v>132</v>
      </c>
      <c r="G22" s="14">
        <v>13150</v>
      </c>
      <c r="H22" s="15">
        <v>45702</v>
      </c>
      <c r="I22" s="15">
        <v>45707</v>
      </c>
      <c r="J22" s="15">
        <v>45707</v>
      </c>
      <c r="K22" s="12" t="s">
        <v>106</v>
      </c>
      <c r="L22" s="12" t="s">
        <v>86</v>
      </c>
      <c r="M22" s="12" t="s">
        <v>115</v>
      </c>
      <c r="N22" s="12" t="s">
        <v>88</v>
      </c>
      <c r="O22" s="15">
        <v>45706.479166666701</v>
      </c>
    </row>
    <row r="23" spans="1:15" s="12" customFormat="1" x14ac:dyDescent="0.25">
      <c r="A23" s="13">
        <v>22</v>
      </c>
      <c r="B23" s="13">
        <v>25569856</v>
      </c>
      <c r="C23" s="12" t="s">
        <v>133</v>
      </c>
      <c r="D23" s="12" t="s">
        <v>83</v>
      </c>
      <c r="E23" s="13">
        <v>87818256</v>
      </c>
      <c r="F23" s="12" t="s">
        <v>134</v>
      </c>
      <c r="G23" s="14">
        <v>31900</v>
      </c>
      <c r="H23" s="15">
        <v>45702</v>
      </c>
      <c r="I23" s="15">
        <v>45707</v>
      </c>
      <c r="J23" s="15">
        <v>45707</v>
      </c>
      <c r="K23" s="12" t="s">
        <v>106</v>
      </c>
      <c r="L23" s="12" t="s">
        <v>86</v>
      </c>
      <c r="M23" s="12" t="s">
        <v>115</v>
      </c>
      <c r="N23" s="12" t="s">
        <v>88</v>
      </c>
      <c r="O23" s="15">
        <v>45706.4375</v>
      </c>
    </row>
    <row r="24" spans="1:15" s="12" customFormat="1" x14ac:dyDescent="0.25">
      <c r="A24" s="13">
        <v>23</v>
      </c>
      <c r="B24" s="13">
        <v>25571109</v>
      </c>
      <c r="C24" s="12" t="s">
        <v>135</v>
      </c>
      <c r="D24" s="12" t="s">
        <v>83</v>
      </c>
      <c r="E24" s="13">
        <v>23994584</v>
      </c>
      <c r="F24" s="12" t="s">
        <v>136</v>
      </c>
      <c r="G24" s="14">
        <v>63200</v>
      </c>
      <c r="H24" s="15">
        <v>45702</v>
      </c>
      <c r="I24" s="15">
        <v>45707</v>
      </c>
      <c r="J24" s="15">
        <v>45707</v>
      </c>
      <c r="K24" s="12" t="s">
        <v>106</v>
      </c>
      <c r="L24" s="12" t="s">
        <v>86</v>
      </c>
      <c r="M24" s="12" t="s">
        <v>94</v>
      </c>
      <c r="N24" s="12" t="s">
        <v>88</v>
      </c>
      <c r="O24" s="15">
        <v>45706.395833333299</v>
      </c>
    </row>
    <row r="25" spans="1:15" s="12" customFormat="1" x14ac:dyDescent="0.25">
      <c r="A25" s="13">
        <v>24</v>
      </c>
      <c r="B25" s="13">
        <v>25572377</v>
      </c>
      <c r="C25" s="12" t="s">
        <v>137</v>
      </c>
      <c r="D25" s="12" t="s">
        <v>83</v>
      </c>
      <c r="E25" s="13">
        <v>92997694</v>
      </c>
      <c r="F25" s="12" t="s">
        <v>138</v>
      </c>
      <c r="G25" s="14">
        <v>8650</v>
      </c>
      <c r="H25" s="15">
        <v>45702</v>
      </c>
      <c r="I25" s="15">
        <v>45707</v>
      </c>
      <c r="J25" s="15">
        <v>45707</v>
      </c>
      <c r="K25" s="12" t="s">
        <v>106</v>
      </c>
      <c r="L25" s="12" t="s">
        <v>86</v>
      </c>
      <c r="M25" s="12" t="s">
        <v>139</v>
      </c>
      <c r="N25" s="12" t="s">
        <v>88</v>
      </c>
      <c r="O25" s="15">
        <v>45706.395833333299</v>
      </c>
    </row>
    <row r="26" spans="1:15" s="12" customFormat="1" x14ac:dyDescent="0.25">
      <c r="A26" s="13">
        <v>25</v>
      </c>
      <c r="B26" s="13">
        <v>25572911</v>
      </c>
      <c r="C26" s="12" t="s">
        <v>140</v>
      </c>
      <c r="D26" s="12" t="s">
        <v>83</v>
      </c>
      <c r="E26" s="13">
        <v>59775998</v>
      </c>
      <c r="F26" s="12" t="s">
        <v>141</v>
      </c>
      <c r="G26" s="14">
        <v>59500</v>
      </c>
      <c r="H26" s="15">
        <v>45705</v>
      </c>
      <c r="I26" s="15">
        <v>45712</v>
      </c>
      <c r="J26" s="15">
        <v>45712</v>
      </c>
      <c r="K26" s="12" t="s">
        <v>106</v>
      </c>
      <c r="L26" s="12" t="s">
        <v>86</v>
      </c>
      <c r="M26" s="12" t="s">
        <v>139</v>
      </c>
      <c r="N26" s="12" t="s">
        <v>88</v>
      </c>
      <c r="O26" s="15">
        <v>45707.395833333299</v>
      </c>
    </row>
    <row r="27" spans="1:15" s="12" customFormat="1" x14ac:dyDescent="0.25">
      <c r="A27" s="13">
        <v>29</v>
      </c>
      <c r="B27" s="13">
        <v>25633864</v>
      </c>
      <c r="C27" s="12" t="s">
        <v>142</v>
      </c>
      <c r="D27" s="12" t="s">
        <v>83</v>
      </c>
      <c r="E27" s="13">
        <v>114926697</v>
      </c>
      <c r="F27" s="12" t="s">
        <v>17</v>
      </c>
      <c r="G27" s="14">
        <v>34300</v>
      </c>
      <c r="H27" s="15">
        <v>45708</v>
      </c>
      <c r="I27" s="15">
        <v>45712</v>
      </c>
      <c r="J27" s="15">
        <v>45712</v>
      </c>
      <c r="K27" s="12" t="s">
        <v>106</v>
      </c>
      <c r="L27" s="12" t="s">
        <v>86</v>
      </c>
      <c r="M27" s="12" t="s">
        <v>94</v>
      </c>
      <c r="N27" s="12" t="s">
        <v>88</v>
      </c>
      <c r="O27" s="15">
        <v>45712.354166666701</v>
      </c>
    </row>
    <row r="28" spans="1:15" s="12" customFormat="1" x14ac:dyDescent="0.25">
      <c r="A28" s="13">
        <v>28</v>
      </c>
      <c r="B28" s="13">
        <v>25633309</v>
      </c>
      <c r="C28" s="12" t="s">
        <v>143</v>
      </c>
      <c r="D28" s="12" t="s">
        <v>83</v>
      </c>
      <c r="E28" s="13">
        <v>114926697</v>
      </c>
      <c r="F28" s="12" t="s">
        <v>17</v>
      </c>
      <c r="G28" s="14">
        <v>67500</v>
      </c>
      <c r="H28" s="15">
        <v>45708</v>
      </c>
      <c r="I28" s="15">
        <v>45713</v>
      </c>
      <c r="J28" s="15">
        <v>45713</v>
      </c>
      <c r="K28" s="12" t="s">
        <v>106</v>
      </c>
      <c r="L28" s="12" t="s">
        <v>86</v>
      </c>
      <c r="M28" s="12" t="s">
        <v>94</v>
      </c>
      <c r="N28" s="12" t="s">
        <v>88</v>
      </c>
      <c r="O28" s="15">
        <v>45712.354166666701</v>
      </c>
    </row>
    <row r="29" spans="1:15" s="12" customFormat="1" x14ac:dyDescent="0.25">
      <c r="A29" s="13">
        <v>26</v>
      </c>
      <c r="B29" s="13">
        <v>25585274</v>
      </c>
      <c r="C29" s="12" t="s">
        <v>144</v>
      </c>
      <c r="D29" s="12" t="s">
        <v>83</v>
      </c>
      <c r="E29" s="13">
        <v>96787112</v>
      </c>
      <c r="F29" s="12" t="s">
        <v>145</v>
      </c>
      <c r="G29" s="14">
        <v>34401</v>
      </c>
      <c r="H29" s="15">
        <v>45705</v>
      </c>
      <c r="I29" s="15">
        <v>45715</v>
      </c>
      <c r="J29" s="15">
        <v>45715</v>
      </c>
      <c r="K29" s="12" t="s">
        <v>106</v>
      </c>
      <c r="L29" s="12" t="s">
        <v>86</v>
      </c>
      <c r="M29" s="12" t="s">
        <v>139</v>
      </c>
      <c r="N29" s="12" t="s">
        <v>88</v>
      </c>
      <c r="O29" s="15">
        <v>45707.4375</v>
      </c>
    </row>
    <row r="30" spans="1:15" s="12" customFormat="1" x14ac:dyDescent="0.25">
      <c r="A30" s="13">
        <v>27</v>
      </c>
      <c r="B30" s="13">
        <v>25597876</v>
      </c>
      <c r="C30" s="12" t="s">
        <v>146</v>
      </c>
      <c r="D30" s="12" t="s">
        <v>83</v>
      </c>
      <c r="E30" s="13">
        <v>38740877</v>
      </c>
      <c r="F30" s="12" t="s">
        <v>147</v>
      </c>
      <c r="G30" s="14">
        <v>89700</v>
      </c>
      <c r="H30" s="15">
        <v>45706</v>
      </c>
      <c r="I30" s="15">
        <v>45715</v>
      </c>
      <c r="J30" s="15">
        <v>45715</v>
      </c>
      <c r="K30" s="12" t="s">
        <v>106</v>
      </c>
      <c r="L30" s="12" t="s">
        <v>86</v>
      </c>
      <c r="M30" s="12" t="s">
        <v>94</v>
      </c>
      <c r="N30" s="12" t="s">
        <v>88</v>
      </c>
      <c r="O30" s="15">
        <v>45708.395833333299</v>
      </c>
    </row>
    <row r="31" spans="1:15" s="12" customFormat="1" x14ac:dyDescent="0.25">
      <c r="A31" s="13">
        <v>31</v>
      </c>
      <c r="B31" s="13">
        <v>25662953</v>
      </c>
      <c r="C31" s="12" t="s">
        <v>148</v>
      </c>
      <c r="D31" s="12" t="s">
        <v>83</v>
      </c>
      <c r="E31" s="13">
        <v>4925343</v>
      </c>
      <c r="F31" s="12" t="s">
        <v>102</v>
      </c>
      <c r="G31" s="14">
        <v>74780</v>
      </c>
      <c r="H31" s="15">
        <v>45712</v>
      </c>
      <c r="I31" s="15">
        <v>45715</v>
      </c>
      <c r="J31" s="15">
        <v>45715</v>
      </c>
      <c r="K31" s="12" t="s">
        <v>106</v>
      </c>
      <c r="L31" s="12" t="s">
        <v>86</v>
      </c>
      <c r="M31" s="12" t="s">
        <v>103</v>
      </c>
      <c r="N31" s="12" t="s">
        <v>88</v>
      </c>
      <c r="O31" s="15">
        <v>45714.4375</v>
      </c>
    </row>
    <row r="32" spans="1:15" s="12" customFormat="1" x14ac:dyDescent="0.25">
      <c r="A32" s="13">
        <v>32</v>
      </c>
      <c r="B32" s="13">
        <v>25680862</v>
      </c>
      <c r="C32" s="12" t="s">
        <v>149</v>
      </c>
      <c r="D32" s="12" t="s">
        <v>83</v>
      </c>
      <c r="E32" s="13">
        <v>117808148</v>
      </c>
      <c r="F32" s="12" t="s">
        <v>38</v>
      </c>
      <c r="G32" s="14">
        <v>89500</v>
      </c>
      <c r="H32" s="15">
        <v>45713</v>
      </c>
      <c r="I32" s="15">
        <v>45715</v>
      </c>
      <c r="J32" s="15">
        <v>45715</v>
      </c>
      <c r="K32" s="12" t="s">
        <v>106</v>
      </c>
      <c r="L32" s="12" t="s">
        <v>86</v>
      </c>
      <c r="M32" s="12" t="s">
        <v>150</v>
      </c>
      <c r="N32" s="12" t="s">
        <v>88</v>
      </c>
      <c r="O32" s="15">
        <v>45715.4375</v>
      </c>
    </row>
    <row r="33" spans="1:15" s="12" customFormat="1" x14ac:dyDescent="0.25">
      <c r="A33" s="13">
        <v>30</v>
      </c>
      <c r="B33" s="13">
        <v>25653709</v>
      </c>
      <c r="C33" s="12" t="s">
        <v>151</v>
      </c>
      <c r="D33" s="12" t="s">
        <v>83</v>
      </c>
      <c r="E33" s="13">
        <v>6328288</v>
      </c>
      <c r="F33" s="12" t="s">
        <v>152</v>
      </c>
      <c r="G33" s="14">
        <v>23260</v>
      </c>
      <c r="H33" s="15">
        <v>45712</v>
      </c>
      <c r="I33" s="15">
        <v>45716</v>
      </c>
      <c r="J33" s="15">
        <v>45716</v>
      </c>
      <c r="K33" s="12" t="s">
        <v>106</v>
      </c>
      <c r="L33" s="12" t="s">
        <v>86</v>
      </c>
      <c r="M33" s="12" t="s">
        <v>94</v>
      </c>
      <c r="N33" s="12" t="s">
        <v>88</v>
      </c>
      <c r="O33" s="15">
        <v>45714.395833333299</v>
      </c>
    </row>
    <row r="34" spans="1:15" s="12" customFormat="1" x14ac:dyDescent="0.25">
      <c r="A34" s="13">
        <v>34</v>
      </c>
      <c r="B34" s="13">
        <v>25777815</v>
      </c>
      <c r="C34" s="12" t="s">
        <v>153</v>
      </c>
      <c r="D34" s="12" t="s">
        <v>83</v>
      </c>
      <c r="E34" s="13">
        <v>108975053</v>
      </c>
      <c r="F34" s="12" t="s">
        <v>154</v>
      </c>
      <c r="G34" s="14">
        <v>35000</v>
      </c>
      <c r="H34" s="15">
        <v>45722</v>
      </c>
      <c r="I34" s="15">
        <v>45727</v>
      </c>
      <c r="J34" s="15">
        <v>45727</v>
      </c>
      <c r="K34" s="12" t="s">
        <v>155</v>
      </c>
      <c r="L34" s="12" t="s">
        <v>86</v>
      </c>
      <c r="M34" s="12" t="s">
        <v>94</v>
      </c>
      <c r="N34" s="12" t="s">
        <v>88</v>
      </c>
      <c r="O34" s="15">
        <v>45726.479166666701</v>
      </c>
    </row>
    <row r="35" spans="1:15" s="12" customFormat="1" x14ac:dyDescent="0.25">
      <c r="A35" s="13">
        <v>35</v>
      </c>
      <c r="B35" s="13">
        <v>25779400</v>
      </c>
      <c r="C35" s="12" t="s">
        <v>156</v>
      </c>
      <c r="D35" s="12" t="s">
        <v>83</v>
      </c>
      <c r="E35" s="13">
        <v>108975053</v>
      </c>
      <c r="F35" s="12" t="s">
        <v>154</v>
      </c>
      <c r="G35" s="14">
        <v>55000</v>
      </c>
      <c r="H35" s="15">
        <v>45722</v>
      </c>
      <c r="I35" s="15">
        <v>45727</v>
      </c>
      <c r="J35" s="15">
        <v>45727</v>
      </c>
      <c r="K35" s="12" t="s">
        <v>155</v>
      </c>
      <c r="L35" s="12" t="s">
        <v>86</v>
      </c>
      <c r="M35" s="12" t="s">
        <v>94</v>
      </c>
      <c r="N35" s="12" t="s">
        <v>88</v>
      </c>
      <c r="O35" s="15">
        <v>45726.395833333299</v>
      </c>
    </row>
    <row r="36" spans="1:15" s="12" customFormat="1" x14ac:dyDescent="0.25">
      <c r="A36" s="13">
        <v>38</v>
      </c>
      <c r="B36" s="13">
        <v>25788620</v>
      </c>
      <c r="C36" s="12" t="s">
        <v>157</v>
      </c>
      <c r="D36" s="12" t="s">
        <v>83</v>
      </c>
      <c r="E36" s="13">
        <v>15748715</v>
      </c>
      <c r="F36" s="12" t="s">
        <v>100</v>
      </c>
      <c r="G36" s="14">
        <v>61900</v>
      </c>
      <c r="H36" s="15">
        <v>45723</v>
      </c>
      <c r="I36" s="15">
        <v>45730</v>
      </c>
      <c r="J36" s="15">
        <v>45730</v>
      </c>
      <c r="K36" s="12" t="s">
        <v>155</v>
      </c>
      <c r="L36" s="12" t="s">
        <v>86</v>
      </c>
      <c r="M36" s="12" t="s">
        <v>94</v>
      </c>
      <c r="N36" s="12" t="s">
        <v>88</v>
      </c>
      <c r="O36" s="15">
        <v>45728.4375</v>
      </c>
    </row>
    <row r="37" spans="1:15" s="12" customFormat="1" x14ac:dyDescent="0.25">
      <c r="A37" s="13">
        <v>39</v>
      </c>
      <c r="B37" s="13">
        <v>25796062</v>
      </c>
      <c r="C37" s="12" t="s">
        <v>158</v>
      </c>
      <c r="D37" s="12" t="s">
        <v>83</v>
      </c>
      <c r="E37" s="13">
        <v>42716772</v>
      </c>
      <c r="F37" s="12" t="s">
        <v>114</v>
      </c>
      <c r="G37" s="14">
        <v>40500</v>
      </c>
      <c r="H37" s="15">
        <v>45723</v>
      </c>
      <c r="I37" s="15">
        <v>45730</v>
      </c>
      <c r="J37" s="15">
        <v>45730</v>
      </c>
      <c r="K37" s="12" t="s">
        <v>155</v>
      </c>
      <c r="L37" s="12" t="s">
        <v>86</v>
      </c>
      <c r="M37" s="12" t="s">
        <v>94</v>
      </c>
      <c r="N37" s="12" t="s">
        <v>88</v>
      </c>
      <c r="O37" s="15">
        <v>45728.395833333299</v>
      </c>
    </row>
    <row r="38" spans="1:15" s="12" customFormat="1" x14ac:dyDescent="0.25">
      <c r="A38" s="13">
        <v>33</v>
      </c>
      <c r="B38" s="13">
        <v>25758748</v>
      </c>
      <c r="C38" s="12" t="s">
        <v>159</v>
      </c>
      <c r="D38" s="12" t="s">
        <v>83</v>
      </c>
      <c r="E38" s="13">
        <v>111249562</v>
      </c>
      <c r="F38" s="12" t="s">
        <v>160</v>
      </c>
      <c r="G38" s="14">
        <v>59900</v>
      </c>
      <c r="H38" s="15">
        <v>45722</v>
      </c>
      <c r="I38" s="15">
        <v>45733</v>
      </c>
      <c r="J38" s="15">
        <v>45733</v>
      </c>
      <c r="K38" s="12" t="s">
        <v>155</v>
      </c>
      <c r="L38" s="12" t="s">
        <v>86</v>
      </c>
      <c r="M38" s="12" t="s">
        <v>107</v>
      </c>
      <c r="N38" s="12" t="s">
        <v>88</v>
      </c>
      <c r="O38" s="15">
        <v>45727.4375</v>
      </c>
    </row>
    <row r="39" spans="1:15" s="12" customFormat="1" x14ac:dyDescent="0.25">
      <c r="A39" s="13">
        <v>40</v>
      </c>
      <c r="B39" s="13">
        <v>25818988</v>
      </c>
      <c r="C39" s="12" t="s">
        <v>161</v>
      </c>
      <c r="D39" s="12" t="s">
        <v>83</v>
      </c>
      <c r="E39" s="13">
        <v>73996564</v>
      </c>
      <c r="F39" s="12" t="s">
        <v>162</v>
      </c>
      <c r="G39" s="14">
        <v>89000</v>
      </c>
      <c r="H39" s="15">
        <v>45726</v>
      </c>
      <c r="I39" s="15">
        <v>45734</v>
      </c>
      <c r="J39" s="15">
        <v>45734</v>
      </c>
      <c r="K39" s="12" t="s">
        <v>155</v>
      </c>
      <c r="L39" s="12" t="s">
        <v>86</v>
      </c>
      <c r="M39" s="12" t="s">
        <v>94</v>
      </c>
      <c r="N39" s="12" t="s">
        <v>88</v>
      </c>
      <c r="O39" s="15">
        <v>45728.479166666701</v>
      </c>
    </row>
    <row r="40" spans="1:15" s="12" customFormat="1" x14ac:dyDescent="0.25">
      <c r="A40" s="13">
        <v>36</v>
      </c>
      <c r="B40" s="13">
        <v>25782177</v>
      </c>
      <c r="C40" s="12" t="s">
        <v>163</v>
      </c>
      <c r="D40" s="12" t="s">
        <v>83</v>
      </c>
      <c r="E40" s="13">
        <v>39698254</v>
      </c>
      <c r="F40" s="12" t="s">
        <v>61</v>
      </c>
      <c r="G40" s="14">
        <v>52340</v>
      </c>
      <c r="H40" s="15">
        <v>45723</v>
      </c>
      <c r="I40" s="15">
        <v>45736</v>
      </c>
      <c r="J40" s="15">
        <v>45736</v>
      </c>
      <c r="K40" s="12" t="s">
        <v>155</v>
      </c>
      <c r="L40" s="12" t="s">
        <v>86</v>
      </c>
      <c r="M40" s="12" t="s">
        <v>164</v>
      </c>
      <c r="N40" s="12" t="s">
        <v>88</v>
      </c>
      <c r="O40" s="15">
        <v>45727.395833333299</v>
      </c>
    </row>
    <row r="41" spans="1:15" s="12" customFormat="1" x14ac:dyDescent="0.25">
      <c r="A41" s="13">
        <v>37</v>
      </c>
      <c r="B41" s="13">
        <v>25782835</v>
      </c>
      <c r="C41" s="12" t="s">
        <v>165</v>
      </c>
      <c r="D41" s="12" t="s">
        <v>83</v>
      </c>
      <c r="E41" s="13">
        <v>114691150</v>
      </c>
      <c r="F41" s="12" t="s">
        <v>166</v>
      </c>
      <c r="G41" s="14">
        <v>35535</v>
      </c>
      <c r="H41" s="15">
        <v>45723</v>
      </c>
      <c r="I41" s="15">
        <v>45737</v>
      </c>
      <c r="J41" s="15">
        <v>45737</v>
      </c>
      <c r="K41" s="12" t="s">
        <v>155</v>
      </c>
      <c r="L41" s="12" t="s">
        <v>86</v>
      </c>
      <c r="M41" s="12" t="s">
        <v>94</v>
      </c>
      <c r="N41" s="12" t="s">
        <v>88</v>
      </c>
      <c r="O41" s="15">
        <v>45727.4375</v>
      </c>
    </row>
    <row r="42" spans="1:15" s="12" customFormat="1" x14ac:dyDescent="0.25">
      <c r="A42" s="13">
        <v>44</v>
      </c>
      <c r="B42" s="13">
        <v>25906135</v>
      </c>
      <c r="C42" s="12" t="s">
        <v>167</v>
      </c>
      <c r="D42" s="12" t="s">
        <v>83</v>
      </c>
      <c r="E42" s="13">
        <v>1368036</v>
      </c>
      <c r="F42" s="12" t="s">
        <v>168</v>
      </c>
      <c r="G42" s="14">
        <v>64620</v>
      </c>
      <c r="H42" s="15">
        <v>45733</v>
      </c>
      <c r="I42" s="15">
        <v>45737</v>
      </c>
      <c r="J42" s="15">
        <v>45737</v>
      </c>
      <c r="K42" s="12" t="s">
        <v>155</v>
      </c>
      <c r="L42" s="12" t="s">
        <v>86</v>
      </c>
      <c r="M42" s="12" t="s">
        <v>94</v>
      </c>
      <c r="N42" s="12" t="s">
        <v>88</v>
      </c>
      <c r="O42" s="15">
        <v>45735.4375</v>
      </c>
    </row>
    <row r="43" spans="1:15" s="12" customFormat="1" x14ac:dyDescent="0.25">
      <c r="A43" s="13">
        <v>42</v>
      </c>
      <c r="B43" s="13">
        <v>25873261</v>
      </c>
      <c r="C43" s="12" t="s">
        <v>169</v>
      </c>
      <c r="D43" s="12" t="s">
        <v>83</v>
      </c>
      <c r="E43" s="13">
        <v>107539527</v>
      </c>
      <c r="F43" s="12" t="s">
        <v>170</v>
      </c>
      <c r="G43" s="14">
        <v>56000</v>
      </c>
      <c r="H43" s="15">
        <v>45729</v>
      </c>
      <c r="I43" s="15">
        <v>45742</v>
      </c>
      <c r="J43" s="15">
        <v>45742</v>
      </c>
      <c r="K43" s="12" t="s">
        <v>155</v>
      </c>
      <c r="L43" s="12" t="s">
        <v>86</v>
      </c>
      <c r="M43" s="12" t="s">
        <v>94</v>
      </c>
      <c r="N43" s="12" t="s">
        <v>88</v>
      </c>
      <c r="O43" s="15">
        <v>45735.4375</v>
      </c>
    </row>
    <row r="44" spans="1:15" s="12" customFormat="1" x14ac:dyDescent="0.25">
      <c r="A44" s="13">
        <v>57</v>
      </c>
      <c r="B44" s="13">
        <v>25980769</v>
      </c>
      <c r="C44" s="12" t="s">
        <v>171</v>
      </c>
      <c r="D44" s="12" t="s">
        <v>83</v>
      </c>
      <c r="E44" s="13">
        <v>4925343</v>
      </c>
      <c r="F44" s="12" t="s">
        <v>102</v>
      </c>
      <c r="G44" s="14">
        <v>85800</v>
      </c>
      <c r="H44" s="15">
        <v>45740</v>
      </c>
      <c r="I44" s="15">
        <v>45742</v>
      </c>
      <c r="J44" s="15">
        <v>45742</v>
      </c>
      <c r="K44" s="12" t="s">
        <v>155</v>
      </c>
      <c r="L44" s="12" t="s">
        <v>86</v>
      </c>
      <c r="M44" s="12" t="s">
        <v>103</v>
      </c>
      <c r="N44" s="12" t="s">
        <v>88</v>
      </c>
      <c r="O44" s="15">
        <v>45742.4375</v>
      </c>
    </row>
    <row r="45" spans="1:15" s="12" customFormat="1" x14ac:dyDescent="0.25">
      <c r="A45" s="13">
        <v>41</v>
      </c>
      <c r="B45" s="13">
        <v>25831348</v>
      </c>
      <c r="C45" s="12" t="s">
        <v>172</v>
      </c>
      <c r="D45" s="12" t="s">
        <v>83</v>
      </c>
      <c r="E45" s="13">
        <v>5780667</v>
      </c>
      <c r="F45" s="12" t="s">
        <v>173</v>
      </c>
      <c r="G45" s="14">
        <v>26481</v>
      </c>
      <c r="H45" s="15">
        <v>45728</v>
      </c>
      <c r="I45" s="15">
        <v>45743</v>
      </c>
      <c r="J45" s="15">
        <v>45743</v>
      </c>
      <c r="K45" s="12" t="s">
        <v>155</v>
      </c>
      <c r="L45" s="12" t="s">
        <v>86</v>
      </c>
      <c r="M45" s="12" t="s">
        <v>91</v>
      </c>
      <c r="N45" s="12" t="s">
        <v>88</v>
      </c>
      <c r="O45" s="15">
        <v>45730.395833333299</v>
      </c>
    </row>
    <row r="46" spans="1:15" s="12" customFormat="1" x14ac:dyDescent="0.25">
      <c r="A46" s="13">
        <v>46</v>
      </c>
      <c r="B46" s="13">
        <v>25929232</v>
      </c>
      <c r="C46" s="12" t="s">
        <v>174</v>
      </c>
      <c r="D46" s="12" t="s">
        <v>83</v>
      </c>
      <c r="E46" s="13">
        <v>29512905</v>
      </c>
      <c r="F46" s="12" t="s">
        <v>49</v>
      </c>
      <c r="G46" s="14">
        <v>23530</v>
      </c>
      <c r="H46" s="15">
        <v>45736</v>
      </c>
      <c r="I46" s="15">
        <v>45743</v>
      </c>
      <c r="J46" s="15">
        <v>45743</v>
      </c>
      <c r="K46" s="12" t="s">
        <v>155</v>
      </c>
      <c r="L46" s="12" t="s">
        <v>86</v>
      </c>
      <c r="M46" s="12" t="s">
        <v>94</v>
      </c>
      <c r="N46" s="12" t="s">
        <v>88</v>
      </c>
      <c r="O46" s="15">
        <v>45740.479166666701</v>
      </c>
    </row>
    <row r="47" spans="1:15" s="12" customFormat="1" x14ac:dyDescent="0.25">
      <c r="A47" s="13">
        <v>52</v>
      </c>
      <c r="B47" s="13">
        <v>25948717</v>
      </c>
      <c r="C47" s="12" t="s">
        <v>175</v>
      </c>
      <c r="D47" s="12" t="s">
        <v>83</v>
      </c>
      <c r="E47" s="13">
        <v>1898981</v>
      </c>
      <c r="F47" s="12" t="s">
        <v>176</v>
      </c>
      <c r="G47" s="14">
        <v>10100</v>
      </c>
      <c r="H47" s="15">
        <v>45737</v>
      </c>
      <c r="I47" s="15">
        <v>45743</v>
      </c>
      <c r="J47" s="15">
        <v>45743</v>
      </c>
      <c r="K47" s="12" t="s">
        <v>155</v>
      </c>
      <c r="L47" s="12" t="s">
        <v>86</v>
      </c>
      <c r="M47" s="12" t="s">
        <v>94</v>
      </c>
      <c r="N47" s="12" t="s">
        <v>88</v>
      </c>
      <c r="O47" s="15">
        <v>45743.395833333299</v>
      </c>
    </row>
    <row r="48" spans="1:15" s="12" customFormat="1" x14ac:dyDescent="0.25">
      <c r="A48" s="13">
        <v>58</v>
      </c>
      <c r="B48" s="13">
        <v>25981307</v>
      </c>
      <c r="C48" s="12" t="s">
        <v>177</v>
      </c>
      <c r="D48" s="12" t="s">
        <v>83</v>
      </c>
      <c r="E48" s="13">
        <v>88016676</v>
      </c>
      <c r="F48" s="12" t="s">
        <v>178</v>
      </c>
      <c r="G48" s="14">
        <v>9180</v>
      </c>
      <c r="H48" s="15">
        <v>45741</v>
      </c>
      <c r="I48" s="15">
        <v>45743</v>
      </c>
      <c r="J48" s="15">
        <v>45743</v>
      </c>
      <c r="K48" s="12" t="s">
        <v>155</v>
      </c>
      <c r="L48" s="12" t="s">
        <v>86</v>
      </c>
      <c r="M48" s="12" t="s">
        <v>94</v>
      </c>
      <c r="N48" s="12" t="s">
        <v>88</v>
      </c>
      <c r="O48" s="15">
        <v>45743.479166666701</v>
      </c>
    </row>
    <row r="49" spans="1:15" s="12" customFormat="1" x14ac:dyDescent="0.25">
      <c r="A49" s="13">
        <v>49</v>
      </c>
      <c r="B49" s="13">
        <v>25944169</v>
      </c>
      <c r="C49" s="12" t="s">
        <v>179</v>
      </c>
      <c r="D49" s="12" t="s">
        <v>83</v>
      </c>
      <c r="E49" s="13">
        <v>42716772</v>
      </c>
      <c r="F49" s="12" t="s">
        <v>114</v>
      </c>
      <c r="G49" s="14">
        <v>20510</v>
      </c>
      <c r="H49" s="15">
        <v>45737</v>
      </c>
      <c r="I49" s="15">
        <v>45744</v>
      </c>
      <c r="J49" s="15">
        <v>45744</v>
      </c>
      <c r="K49" s="12" t="s">
        <v>155</v>
      </c>
      <c r="L49" s="12" t="s">
        <v>86</v>
      </c>
      <c r="M49" s="12" t="s">
        <v>115</v>
      </c>
      <c r="N49" s="12" t="s">
        <v>88</v>
      </c>
      <c r="O49" s="15">
        <v>45742.479166666701</v>
      </c>
    </row>
    <row r="50" spans="1:15" s="12" customFormat="1" x14ac:dyDescent="0.25">
      <c r="A50" s="13">
        <v>56</v>
      </c>
      <c r="B50" s="13">
        <v>25970488</v>
      </c>
      <c r="C50" s="12" t="s">
        <v>180</v>
      </c>
      <c r="D50" s="12" t="s">
        <v>83</v>
      </c>
      <c r="E50" s="13">
        <v>43439942</v>
      </c>
      <c r="F50" s="12" t="s">
        <v>181</v>
      </c>
      <c r="G50" s="14">
        <v>23990</v>
      </c>
      <c r="H50" s="15">
        <v>45741</v>
      </c>
      <c r="I50" s="15">
        <v>45744</v>
      </c>
      <c r="J50" s="15">
        <v>45744</v>
      </c>
      <c r="K50" s="12" t="s">
        <v>155</v>
      </c>
      <c r="L50" s="12" t="s">
        <v>86</v>
      </c>
      <c r="M50" s="12" t="s">
        <v>115</v>
      </c>
      <c r="N50" s="12" t="s">
        <v>88</v>
      </c>
      <c r="O50" s="15">
        <v>45743.479166666701</v>
      </c>
    </row>
    <row r="51" spans="1:15" s="12" customFormat="1" x14ac:dyDescent="0.25">
      <c r="A51" s="13">
        <v>45</v>
      </c>
      <c r="B51" s="13">
        <v>25928368</v>
      </c>
      <c r="C51" s="12" t="s">
        <v>182</v>
      </c>
      <c r="D51" s="12" t="s">
        <v>83</v>
      </c>
      <c r="E51" s="13">
        <v>15748715</v>
      </c>
      <c r="F51" s="12" t="s">
        <v>100</v>
      </c>
      <c r="G51" s="14">
        <v>71000</v>
      </c>
      <c r="H51" s="15">
        <v>45740</v>
      </c>
      <c r="I51" s="15">
        <v>45748</v>
      </c>
      <c r="J51" s="15">
        <v>45748</v>
      </c>
      <c r="K51" s="12" t="s">
        <v>183</v>
      </c>
      <c r="L51" s="12" t="s">
        <v>86</v>
      </c>
      <c r="M51" s="12" t="s">
        <v>115</v>
      </c>
      <c r="N51" s="12" t="s">
        <v>88</v>
      </c>
      <c r="O51" s="15">
        <v>45744.479166666701</v>
      </c>
    </row>
    <row r="52" spans="1:15" s="12" customFormat="1" x14ac:dyDescent="0.25">
      <c r="A52" s="13">
        <v>47</v>
      </c>
      <c r="B52" s="13">
        <v>25941216</v>
      </c>
      <c r="C52" s="12" t="s">
        <v>184</v>
      </c>
      <c r="D52" s="12" t="s">
        <v>83</v>
      </c>
      <c r="E52" s="13">
        <v>48327581</v>
      </c>
      <c r="F52" s="12" t="s">
        <v>185</v>
      </c>
      <c r="G52" s="14">
        <v>89940</v>
      </c>
      <c r="H52" s="15">
        <v>45736</v>
      </c>
      <c r="I52" s="15">
        <v>45748</v>
      </c>
      <c r="J52" s="15">
        <v>45748</v>
      </c>
      <c r="K52" s="12" t="s">
        <v>183</v>
      </c>
      <c r="L52" s="12" t="s">
        <v>86</v>
      </c>
      <c r="M52" s="12" t="s">
        <v>91</v>
      </c>
      <c r="N52" s="12" t="s">
        <v>88</v>
      </c>
      <c r="O52" s="15">
        <v>45740.4375</v>
      </c>
    </row>
    <row r="53" spans="1:15" s="12" customFormat="1" x14ac:dyDescent="0.25">
      <c r="A53" s="13">
        <v>48</v>
      </c>
      <c r="B53" s="13">
        <v>25942662</v>
      </c>
      <c r="C53" s="12" t="s">
        <v>186</v>
      </c>
      <c r="D53" s="12" t="s">
        <v>83</v>
      </c>
      <c r="E53" s="13">
        <v>43439942</v>
      </c>
      <c r="F53" s="12" t="s">
        <v>181</v>
      </c>
      <c r="G53" s="14">
        <v>63490</v>
      </c>
      <c r="H53" s="15">
        <v>45737</v>
      </c>
      <c r="I53" s="15">
        <v>45748</v>
      </c>
      <c r="J53" s="15">
        <v>45748</v>
      </c>
      <c r="K53" s="12" t="s">
        <v>183</v>
      </c>
      <c r="L53" s="12" t="s">
        <v>86</v>
      </c>
      <c r="M53" s="12" t="s">
        <v>115</v>
      </c>
      <c r="N53" s="12" t="s">
        <v>88</v>
      </c>
      <c r="O53" s="15">
        <v>45742.4375</v>
      </c>
    </row>
    <row r="54" spans="1:15" s="12" customFormat="1" x14ac:dyDescent="0.25">
      <c r="A54" s="13">
        <v>50</v>
      </c>
      <c r="B54" s="13">
        <v>25945408</v>
      </c>
      <c r="C54" s="12" t="s">
        <v>187</v>
      </c>
      <c r="D54" s="12" t="s">
        <v>83</v>
      </c>
      <c r="E54" s="13">
        <v>42716772</v>
      </c>
      <c r="F54" s="12" t="s">
        <v>114</v>
      </c>
      <c r="G54" s="14">
        <v>70695</v>
      </c>
      <c r="H54" s="15">
        <v>45737</v>
      </c>
      <c r="I54" s="15">
        <v>45749</v>
      </c>
      <c r="J54" s="15">
        <v>45749</v>
      </c>
      <c r="K54" s="12" t="s">
        <v>183</v>
      </c>
      <c r="L54" s="12" t="s">
        <v>86</v>
      </c>
      <c r="M54" s="12" t="s">
        <v>115</v>
      </c>
      <c r="N54" s="12" t="s">
        <v>88</v>
      </c>
      <c r="O54" s="15">
        <v>45742.520833333299</v>
      </c>
    </row>
    <row r="55" spans="1:15" s="12" customFormat="1" x14ac:dyDescent="0.25">
      <c r="A55" s="13">
        <v>51</v>
      </c>
      <c r="B55" s="13">
        <v>25947362</v>
      </c>
      <c r="C55" s="12" t="s">
        <v>188</v>
      </c>
      <c r="D55" s="12" t="s">
        <v>83</v>
      </c>
      <c r="E55" s="13">
        <v>15748715</v>
      </c>
      <c r="F55" s="12" t="s">
        <v>100</v>
      </c>
      <c r="G55" s="14">
        <v>28750</v>
      </c>
      <c r="H55" s="15">
        <v>45740</v>
      </c>
      <c r="I55" s="15">
        <v>45749</v>
      </c>
      <c r="J55" s="15">
        <v>45749</v>
      </c>
      <c r="K55" s="12" t="s">
        <v>183</v>
      </c>
      <c r="L55" s="12" t="s">
        <v>86</v>
      </c>
      <c r="M55" s="12" t="s">
        <v>94</v>
      </c>
      <c r="N55" s="12" t="s">
        <v>88</v>
      </c>
      <c r="O55" s="15">
        <v>45743.4375</v>
      </c>
    </row>
    <row r="56" spans="1:15" s="12" customFormat="1" x14ac:dyDescent="0.25">
      <c r="A56" s="13">
        <v>53</v>
      </c>
      <c r="B56" s="13">
        <v>25958186</v>
      </c>
      <c r="C56" s="12" t="s">
        <v>189</v>
      </c>
      <c r="D56" s="12" t="s">
        <v>83</v>
      </c>
      <c r="E56" s="13">
        <v>76464482</v>
      </c>
      <c r="F56" s="12" t="s">
        <v>190</v>
      </c>
      <c r="G56" s="14">
        <v>33800</v>
      </c>
      <c r="H56" s="15">
        <v>45740</v>
      </c>
      <c r="I56" s="15">
        <v>45749</v>
      </c>
      <c r="J56" s="15">
        <v>45749</v>
      </c>
      <c r="K56" s="12" t="s">
        <v>183</v>
      </c>
      <c r="L56" s="12" t="s">
        <v>86</v>
      </c>
      <c r="M56" s="12" t="s">
        <v>94</v>
      </c>
      <c r="N56" s="12" t="s">
        <v>88</v>
      </c>
      <c r="O56" s="15">
        <v>45742.4375</v>
      </c>
    </row>
    <row r="57" spans="1:15" s="12" customFormat="1" x14ac:dyDescent="0.25">
      <c r="A57" s="13">
        <v>54</v>
      </c>
      <c r="B57" s="13">
        <v>25965956</v>
      </c>
      <c r="C57" s="12" t="s">
        <v>191</v>
      </c>
      <c r="D57" s="12" t="s">
        <v>83</v>
      </c>
      <c r="E57" s="13">
        <v>7127170</v>
      </c>
      <c r="F57" s="12" t="s">
        <v>12</v>
      </c>
      <c r="G57" s="14">
        <v>60220</v>
      </c>
      <c r="H57" s="15">
        <v>45740</v>
      </c>
      <c r="I57" s="15">
        <v>45749</v>
      </c>
      <c r="J57" s="15">
        <v>45749</v>
      </c>
      <c r="K57" s="12" t="s">
        <v>183</v>
      </c>
      <c r="L57" s="12" t="s">
        <v>86</v>
      </c>
      <c r="M57" s="12" t="s">
        <v>94</v>
      </c>
      <c r="N57" s="12" t="s">
        <v>88</v>
      </c>
      <c r="O57" s="15">
        <v>45742.4375</v>
      </c>
    </row>
    <row r="58" spans="1:15" s="12" customFormat="1" x14ac:dyDescent="0.25">
      <c r="A58" s="13">
        <v>55</v>
      </c>
      <c r="B58" s="13">
        <v>25966324</v>
      </c>
      <c r="C58" s="12" t="s">
        <v>192</v>
      </c>
      <c r="D58" s="12" t="s">
        <v>83</v>
      </c>
      <c r="E58" s="13">
        <v>7127170</v>
      </c>
      <c r="F58" s="12" t="s">
        <v>12</v>
      </c>
      <c r="G58" s="14">
        <v>32275</v>
      </c>
      <c r="H58" s="15">
        <v>45740</v>
      </c>
      <c r="I58" s="15">
        <v>45755</v>
      </c>
      <c r="J58" s="15">
        <v>45755</v>
      </c>
      <c r="K58" s="12" t="s">
        <v>183</v>
      </c>
      <c r="L58" s="12" t="s">
        <v>86</v>
      </c>
      <c r="M58" s="12" t="s">
        <v>91</v>
      </c>
      <c r="N58" s="12" t="s">
        <v>88</v>
      </c>
      <c r="O58" s="15">
        <v>45742.395833333299</v>
      </c>
    </row>
    <row r="59" spans="1:15" s="12" customFormat="1" x14ac:dyDescent="0.25">
      <c r="A59" s="13">
        <v>66</v>
      </c>
      <c r="B59" s="13">
        <v>26091143</v>
      </c>
      <c r="C59" s="12" t="s">
        <v>193</v>
      </c>
      <c r="D59" s="12" t="s">
        <v>83</v>
      </c>
      <c r="E59" s="13">
        <v>69913811</v>
      </c>
      <c r="F59" s="12" t="s">
        <v>111</v>
      </c>
      <c r="G59" s="14">
        <v>78520</v>
      </c>
      <c r="H59" s="15">
        <v>45750</v>
      </c>
      <c r="I59" s="15">
        <v>45755</v>
      </c>
      <c r="J59" s="15">
        <v>45755</v>
      </c>
      <c r="K59" s="12" t="s">
        <v>183</v>
      </c>
      <c r="L59" s="12" t="s">
        <v>86</v>
      </c>
      <c r="M59" s="12" t="s">
        <v>94</v>
      </c>
      <c r="N59" s="12" t="s">
        <v>88</v>
      </c>
      <c r="O59" s="15">
        <v>45754.4375</v>
      </c>
    </row>
    <row r="60" spans="1:15" s="12" customFormat="1" x14ac:dyDescent="0.25">
      <c r="A60" s="13">
        <v>60</v>
      </c>
      <c r="B60" s="13">
        <v>26058545</v>
      </c>
      <c r="C60" s="12" t="s">
        <v>194</v>
      </c>
      <c r="D60" s="12" t="s">
        <v>83</v>
      </c>
      <c r="E60" s="13">
        <v>12515892</v>
      </c>
      <c r="F60" s="12" t="s">
        <v>132</v>
      </c>
      <c r="G60" s="14">
        <v>36892</v>
      </c>
      <c r="H60" s="15">
        <v>45749</v>
      </c>
      <c r="I60" s="15">
        <v>45756</v>
      </c>
      <c r="J60" s="15">
        <v>45756</v>
      </c>
      <c r="K60" s="12" t="s">
        <v>183</v>
      </c>
      <c r="L60" s="12" t="s">
        <v>86</v>
      </c>
      <c r="M60" s="12" t="s">
        <v>115</v>
      </c>
      <c r="N60" s="12" t="s">
        <v>88</v>
      </c>
      <c r="O60" s="15">
        <v>45751.5625</v>
      </c>
    </row>
    <row r="61" spans="1:15" s="12" customFormat="1" x14ac:dyDescent="0.25">
      <c r="A61" s="13">
        <v>63</v>
      </c>
      <c r="B61" s="13">
        <v>26087421</v>
      </c>
      <c r="C61" s="12" t="s">
        <v>195</v>
      </c>
      <c r="D61" s="12" t="s">
        <v>83</v>
      </c>
      <c r="E61" s="13">
        <v>37391917</v>
      </c>
      <c r="F61" s="12" t="s">
        <v>196</v>
      </c>
      <c r="G61" s="14">
        <v>87912</v>
      </c>
      <c r="H61" s="15">
        <v>45750</v>
      </c>
      <c r="I61" s="15">
        <v>45756</v>
      </c>
      <c r="J61" s="15">
        <v>45756</v>
      </c>
      <c r="K61" s="12" t="s">
        <v>183</v>
      </c>
      <c r="L61" s="12" t="s">
        <v>86</v>
      </c>
      <c r="M61" s="12" t="s">
        <v>94</v>
      </c>
      <c r="N61" s="12" t="s">
        <v>88</v>
      </c>
      <c r="O61" s="15">
        <v>45754.4375</v>
      </c>
    </row>
    <row r="62" spans="1:15" s="12" customFormat="1" x14ac:dyDescent="0.25">
      <c r="A62" s="13">
        <v>61</v>
      </c>
      <c r="B62" s="13">
        <v>26071479</v>
      </c>
      <c r="C62" s="12" t="s">
        <v>197</v>
      </c>
      <c r="D62" s="12" t="s">
        <v>83</v>
      </c>
      <c r="E62" s="13">
        <v>25596462</v>
      </c>
      <c r="F62" s="12" t="s">
        <v>198</v>
      </c>
      <c r="G62" s="14">
        <v>49998</v>
      </c>
      <c r="H62" s="15">
        <v>45750</v>
      </c>
      <c r="I62" s="15">
        <v>45758</v>
      </c>
      <c r="J62" s="15">
        <v>45758</v>
      </c>
      <c r="K62" s="12" t="s">
        <v>183</v>
      </c>
      <c r="L62" s="12" t="s">
        <v>86</v>
      </c>
      <c r="M62" s="12" t="s">
        <v>199</v>
      </c>
      <c r="N62" s="12" t="s">
        <v>88</v>
      </c>
      <c r="O62" s="15">
        <v>45754.395833333299</v>
      </c>
    </row>
    <row r="63" spans="1:15" s="12" customFormat="1" x14ac:dyDescent="0.25">
      <c r="A63" s="13">
        <v>43</v>
      </c>
      <c r="B63" s="13">
        <v>25899147</v>
      </c>
      <c r="C63" s="12" t="s">
        <v>200</v>
      </c>
      <c r="D63" s="12" t="s">
        <v>83</v>
      </c>
      <c r="E63" s="13">
        <v>5100097</v>
      </c>
      <c r="F63" s="12" t="s">
        <v>201</v>
      </c>
      <c r="G63" s="14">
        <v>35900</v>
      </c>
      <c r="H63" s="15">
        <v>45755</v>
      </c>
      <c r="I63" s="15">
        <v>45761</v>
      </c>
      <c r="J63" s="15">
        <v>45761</v>
      </c>
      <c r="K63" s="12" t="s">
        <v>183</v>
      </c>
      <c r="L63" s="12" t="s">
        <v>86</v>
      </c>
      <c r="M63" s="12" t="s">
        <v>94</v>
      </c>
      <c r="N63" s="12" t="s">
        <v>88</v>
      </c>
      <c r="O63" s="15">
        <v>45757.395833333299</v>
      </c>
    </row>
    <row r="64" spans="1:15" s="12" customFormat="1" x14ac:dyDescent="0.25">
      <c r="A64" s="13">
        <v>62</v>
      </c>
      <c r="B64" s="13">
        <v>26084910</v>
      </c>
      <c r="C64" s="12" t="s">
        <v>202</v>
      </c>
      <c r="D64" s="12" t="s">
        <v>83</v>
      </c>
      <c r="E64" s="13">
        <v>7127170</v>
      </c>
      <c r="F64" s="12" t="s">
        <v>12</v>
      </c>
      <c r="G64" s="14">
        <v>85293</v>
      </c>
      <c r="H64" s="15">
        <v>45750</v>
      </c>
      <c r="I64" s="15">
        <v>45761</v>
      </c>
      <c r="J64" s="15">
        <v>45761</v>
      </c>
      <c r="K64" s="12" t="s">
        <v>183</v>
      </c>
      <c r="L64" s="12" t="s">
        <v>86</v>
      </c>
      <c r="M64" s="12" t="s">
        <v>91</v>
      </c>
      <c r="N64" s="12" t="s">
        <v>88</v>
      </c>
      <c r="O64" s="15">
        <v>45754.4375</v>
      </c>
    </row>
    <row r="65" spans="1:15" s="12" customFormat="1" x14ac:dyDescent="0.25">
      <c r="A65" s="13">
        <v>64</v>
      </c>
      <c r="B65" s="13">
        <v>26089076</v>
      </c>
      <c r="C65" s="12" t="s">
        <v>203</v>
      </c>
      <c r="D65" s="12" t="s">
        <v>83</v>
      </c>
      <c r="E65" s="13">
        <v>69913811</v>
      </c>
      <c r="F65" s="12" t="s">
        <v>111</v>
      </c>
      <c r="G65" s="14">
        <v>18495</v>
      </c>
      <c r="H65" s="15">
        <v>45750</v>
      </c>
      <c r="I65" s="15">
        <v>45761</v>
      </c>
      <c r="J65" s="15">
        <v>45761</v>
      </c>
      <c r="K65" s="12" t="s">
        <v>183</v>
      </c>
      <c r="L65" s="12" t="s">
        <v>86</v>
      </c>
      <c r="M65" s="12" t="s">
        <v>94</v>
      </c>
      <c r="N65" s="12" t="s">
        <v>88</v>
      </c>
      <c r="O65" s="15">
        <v>45754.4375</v>
      </c>
    </row>
    <row r="66" spans="1:15" s="12" customFormat="1" x14ac:dyDescent="0.25">
      <c r="A66" s="13">
        <v>69</v>
      </c>
      <c r="B66" s="13">
        <v>26146401</v>
      </c>
      <c r="C66" s="12" t="s">
        <v>204</v>
      </c>
      <c r="D66" s="12" t="s">
        <v>83</v>
      </c>
      <c r="E66" s="13">
        <v>7082231</v>
      </c>
      <c r="F66" s="12" t="s">
        <v>205</v>
      </c>
      <c r="G66" s="14">
        <v>54000</v>
      </c>
      <c r="H66" s="15">
        <v>45756</v>
      </c>
      <c r="I66" s="15">
        <v>45761</v>
      </c>
      <c r="J66" s="15">
        <v>45761</v>
      </c>
      <c r="K66" s="12" t="s">
        <v>183</v>
      </c>
      <c r="L66" s="12" t="s">
        <v>86</v>
      </c>
      <c r="M66" s="12" t="s">
        <v>94</v>
      </c>
      <c r="N66" s="12" t="s">
        <v>88</v>
      </c>
      <c r="O66" s="15">
        <v>45758.4375</v>
      </c>
    </row>
    <row r="67" spans="1:15" s="12" customFormat="1" x14ac:dyDescent="0.25">
      <c r="A67" s="13">
        <v>67</v>
      </c>
      <c r="B67" s="13">
        <v>26098962</v>
      </c>
      <c r="C67" s="12" t="s">
        <v>206</v>
      </c>
      <c r="D67" s="12" t="s">
        <v>83</v>
      </c>
      <c r="E67" s="13">
        <v>17001536</v>
      </c>
      <c r="F67" s="12" t="s">
        <v>207</v>
      </c>
      <c r="G67" s="14">
        <v>61150</v>
      </c>
      <c r="H67" s="15">
        <v>45751</v>
      </c>
      <c r="I67" s="15">
        <v>45769</v>
      </c>
      <c r="J67" s="15">
        <v>45769</v>
      </c>
      <c r="K67" s="12" t="s">
        <v>183</v>
      </c>
      <c r="L67" s="12" t="s">
        <v>86</v>
      </c>
      <c r="M67" s="12" t="s">
        <v>91</v>
      </c>
      <c r="N67" s="12" t="s">
        <v>88</v>
      </c>
      <c r="O67" s="15">
        <v>45755.4375</v>
      </c>
    </row>
    <row r="68" spans="1:15" s="12" customFormat="1" x14ac:dyDescent="0.25">
      <c r="A68" s="13">
        <v>68</v>
      </c>
      <c r="B68" s="13">
        <v>26119242</v>
      </c>
      <c r="C68" s="12" t="s">
        <v>208</v>
      </c>
      <c r="D68" s="12" t="s">
        <v>83</v>
      </c>
      <c r="E68" s="13">
        <v>115245103</v>
      </c>
      <c r="F68" s="12" t="s">
        <v>209</v>
      </c>
      <c r="G68" s="14">
        <v>89850</v>
      </c>
      <c r="H68" s="15">
        <v>45755</v>
      </c>
      <c r="I68" s="15">
        <v>45769</v>
      </c>
      <c r="J68" s="15">
        <v>45769</v>
      </c>
      <c r="K68" s="12" t="s">
        <v>183</v>
      </c>
      <c r="L68" s="12" t="s">
        <v>86</v>
      </c>
      <c r="M68" s="12" t="s">
        <v>94</v>
      </c>
      <c r="N68" s="12" t="s">
        <v>88</v>
      </c>
      <c r="O68" s="15">
        <v>45757.395833333299</v>
      </c>
    </row>
    <row r="69" spans="1:15" s="12" customFormat="1" x14ac:dyDescent="0.25">
      <c r="A69" s="13">
        <v>65</v>
      </c>
      <c r="B69" s="13">
        <v>26090384</v>
      </c>
      <c r="C69" s="12" t="s">
        <v>210</v>
      </c>
      <c r="D69" s="12" t="s">
        <v>83</v>
      </c>
      <c r="E69" s="13">
        <v>120164647</v>
      </c>
      <c r="F69" s="12" t="s">
        <v>211</v>
      </c>
      <c r="G69" s="14">
        <v>71288</v>
      </c>
      <c r="H69" s="15">
        <v>45750</v>
      </c>
      <c r="I69" s="15">
        <v>45770</v>
      </c>
      <c r="J69" s="15">
        <v>45770</v>
      </c>
      <c r="K69" s="12" t="s">
        <v>183</v>
      </c>
      <c r="L69" s="12" t="s">
        <v>86</v>
      </c>
      <c r="M69" s="12" t="s">
        <v>164</v>
      </c>
      <c r="N69" s="12" t="s">
        <v>88</v>
      </c>
      <c r="O69" s="15">
        <v>45754.4375</v>
      </c>
    </row>
    <row r="70" spans="1:15" s="12" customFormat="1" x14ac:dyDescent="0.25">
      <c r="A70" s="13">
        <v>59</v>
      </c>
      <c r="B70" s="13">
        <v>25991256</v>
      </c>
      <c r="C70" s="12" t="s">
        <v>212</v>
      </c>
      <c r="D70" s="12" t="s">
        <v>83</v>
      </c>
      <c r="E70" s="13">
        <v>6909981</v>
      </c>
      <c r="F70" s="12" t="s">
        <v>213</v>
      </c>
      <c r="G70" s="14">
        <v>69000</v>
      </c>
      <c r="H70" s="15">
        <v>45741</v>
      </c>
      <c r="I70" s="15">
        <v>45771</v>
      </c>
      <c r="J70" s="15">
        <v>45771</v>
      </c>
      <c r="K70" s="12" t="s">
        <v>183</v>
      </c>
      <c r="L70" s="12" t="s">
        <v>86</v>
      </c>
      <c r="M70" s="12" t="s">
        <v>94</v>
      </c>
      <c r="N70" s="12" t="s">
        <v>88</v>
      </c>
      <c r="O70" s="15">
        <v>45743.4375</v>
      </c>
    </row>
    <row r="71" spans="1:15" s="12" customFormat="1" x14ac:dyDescent="0.25">
      <c r="A71" s="13">
        <v>72</v>
      </c>
      <c r="B71" s="13">
        <v>26202360</v>
      </c>
      <c r="C71" s="12" t="s">
        <v>214</v>
      </c>
      <c r="D71" s="12" t="s">
        <v>83</v>
      </c>
      <c r="E71" s="13">
        <v>4925343</v>
      </c>
      <c r="F71" s="12" t="s">
        <v>102</v>
      </c>
      <c r="G71" s="14">
        <v>85800</v>
      </c>
      <c r="H71" s="15">
        <v>45768</v>
      </c>
      <c r="I71" s="15">
        <v>45772</v>
      </c>
      <c r="J71" s="15">
        <v>45772</v>
      </c>
      <c r="K71" s="12" t="s">
        <v>183</v>
      </c>
      <c r="L71" s="12" t="s">
        <v>86</v>
      </c>
      <c r="M71" s="12" t="s">
        <v>103</v>
      </c>
      <c r="N71" s="12" t="s">
        <v>88</v>
      </c>
      <c r="O71" s="15">
        <v>45770.520833333299</v>
      </c>
    </row>
    <row r="72" spans="1:15" s="12" customFormat="1" x14ac:dyDescent="0.25">
      <c r="A72" s="13">
        <v>73</v>
      </c>
      <c r="B72" s="13">
        <v>26202409</v>
      </c>
      <c r="C72" s="12" t="s">
        <v>215</v>
      </c>
      <c r="D72" s="12" t="s">
        <v>83</v>
      </c>
      <c r="E72" s="13">
        <v>77213408</v>
      </c>
      <c r="F72" s="12" t="s">
        <v>57</v>
      </c>
      <c r="G72" s="14">
        <v>25905</v>
      </c>
      <c r="H72" s="15">
        <v>45762</v>
      </c>
      <c r="I72" s="15">
        <v>45777</v>
      </c>
      <c r="J72" s="15">
        <v>45777</v>
      </c>
      <c r="K72" s="12" t="s">
        <v>183</v>
      </c>
      <c r="L72" s="12" t="s">
        <v>86</v>
      </c>
      <c r="M72" s="12" t="s">
        <v>91</v>
      </c>
      <c r="N72" s="12" t="s">
        <v>88</v>
      </c>
      <c r="O72" s="15">
        <v>45770.479166666701</v>
      </c>
    </row>
    <row r="73" spans="1:15" s="12" customFormat="1" x14ac:dyDescent="0.25">
      <c r="A73" s="13">
        <v>79</v>
      </c>
      <c r="B73" s="13">
        <v>26345285</v>
      </c>
      <c r="C73" s="12" t="s">
        <v>216</v>
      </c>
      <c r="D73" s="12" t="s">
        <v>83</v>
      </c>
      <c r="E73" s="13">
        <v>16900979</v>
      </c>
      <c r="F73" s="12" t="s">
        <v>16</v>
      </c>
      <c r="G73" s="14">
        <v>80768</v>
      </c>
      <c r="H73" s="15">
        <v>45777</v>
      </c>
      <c r="I73" s="15">
        <v>45783</v>
      </c>
      <c r="J73" s="15">
        <v>45783</v>
      </c>
      <c r="K73" s="12" t="s">
        <v>217</v>
      </c>
      <c r="L73" s="12" t="s">
        <v>86</v>
      </c>
      <c r="M73" s="12" t="s">
        <v>107</v>
      </c>
      <c r="N73" s="12" t="s">
        <v>88</v>
      </c>
      <c r="O73" s="15">
        <v>45783.354166666701</v>
      </c>
    </row>
    <row r="74" spans="1:15" s="12" customFormat="1" x14ac:dyDescent="0.25">
      <c r="A74" s="13">
        <v>71</v>
      </c>
      <c r="B74" s="13">
        <v>26193604</v>
      </c>
      <c r="C74" s="12" t="s">
        <v>218</v>
      </c>
      <c r="D74" s="12" t="s">
        <v>83</v>
      </c>
      <c r="E74" s="13">
        <v>74078453</v>
      </c>
      <c r="F74" s="12" t="s">
        <v>219</v>
      </c>
      <c r="G74" s="14">
        <v>87920</v>
      </c>
      <c r="H74" s="15">
        <v>45761</v>
      </c>
      <c r="I74" s="15">
        <v>45784</v>
      </c>
      <c r="J74" s="15">
        <v>45784</v>
      </c>
      <c r="K74" s="12" t="s">
        <v>217</v>
      </c>
      <c r="L74" s="12" t="s">
        <v>86</v>
      </c>
      <c r="M74" s="12" t="s">
        <v>164</v>
      </c>
      <c r="N74" s="12" t="s">
        <v>88</v>
      </c>
      <c r="O74" s="15">
        <v>45768.395833333299</v>
      </c>
    </row>
    <row r="75" spans="1:15" s="12" customFormat="1" x14ac:dyDescent="0.25">
      <c r="A75" s="13">
        <v>74</v>
      </c>
      <c r="B75" s="13">
        <v>26231778</v>
      </c>
      <c r="C75" s="12" t="s">
        <v>220</v>
      </c>
      <c r="D75" s="12" t="s">
        <v>83</v>
      </c>
      <c r="E75" s="13">
        <v>40422070</v>
      </c>
      <c r="F75" s="12" t="s">
        <v>221</v>
      </c>
      <c r="G75" s="14">
        <v>43000</v>
      </c>
      <c r="H75" s="15">
        <v>45769</v>
      </c>
      <c r="I75" s="15">
        <v>45784</v>
      </c>
      <c r="J75" s="15">
        <v>45784</v>
      </c>
      <c r="K75" s="12" t="s">
        <v>217</v>
      </c>
      <c r="L75" s="12" t="s">
        <v>86</v>
      </c>
      <c r="M75" s="12" t="s">
        <v>115</v>
      </c>
      <c r="N75" s="12" t="s">
        <v>88</v>
      </c>
      <c r="O75" s="15">
        <v>45771.520833333299</v>
      </c>
    </row>
    <row r="76" spans="1:15" s="12" customFormat="1" x14ac:dyDescent="0.25">
      <c r="A76" s="13">
        <v>77</v>
      </c>
      <c r="B76" s="13">
        <v>26333872</v>
      </c>
      <c r="C76" s="12" t="s">
        <v>222</v>
      </c>
      <c r="D76" s="12" t="s">
        <v>83</v>
      </c>
      <c r="E76" s="13">
        <v>107059711</v>
      </c>
      <c r="F76" s="12" t="s">
        <v>223</v>
      </c>
      <c r="G76" s="14">
        <v>67000</v>
      </c>
      <c r="H76" s="15">
        <v>45777</v>
      </c>
      <c r="I76" s="15">
        <v>45784</v>
      </c>
      <c r="J76" s="15">
        <v>45784</v>
      </c>
      <c r="K76" s="12" t="s">
        <v>217</v>
      </c>
      <c r="L76" s="12" t="s">
        <v>86</v>
      </c>
      <c r="M76" s="12" t="s">
        <v>115</v>
      </c>
      <c r="N76" s="12" t="s">
        <v>88</v>
      </c>
      <c r="O76" s="15">
        <v>45783.529861111099</v>
      </c>
    </row>
    <row r="77" spans="1:15" s="12" customFormat="1" x14ac:dyDescent="0.25">
      <c r="A77" s="13">
        <v>80</v>
      </c>
      <c r="B77" s="13">
        <v>26366274</v>
      </c>
      <c r="C77" s="12" t="s">
        <v>224</v>
      </c>
      <c r="D77" s="12" t="s">
        <v>83</v>
      </c>
      <c r="E77" s="13">
        <v>12515892</v>
      </c>
      <c r="F77" s="12" t="s">
        <v>132</v>
      </c>
      <c r="G77" s="14">
        <v>35000</v>
      </c>
      <c r="H77" s="15">
        <v>45783</v>
      </c>
      <c r="I77" s="15">
        <v>45786</v>
      </c>
      <c r="J77" s="15">
        <v>45786</v>
      </c>
      <c r="K77" s="12" t="s">
        <v>217</v>
      </c>
      <c r="L77" s="12" t="s">
        <v>86</v>
      </c>
      <c r="M77" s="12" t="s">
        <v>115</v>
      </c>
      <c r="N77" s="12" t="s">
        <v>88</v>
      </c>
      <c r="O77" s="15">
        <v>45785.645833333299</v>
      </c>
    </row>
    <row r="78" spans="1:15" s="12" customFormat="1" x14ac:dyDescent="0.25">
      <c r="A78" s="13">
        <v>75</v>
      </c>
      <c r="B78" s="13">
        <v>26233819</v>
      </c>
      <c r="C78" s="12" t="s">
        <v>225</v>
      </c>
      <c r="D78" s="12" t="s">
        <v>83</v>
      </c>
      <c r="E78" s="13">
        <v>65059077</v>
      </c>
      <c r="F78" s="12" t="s">
        <v>226</v>
      </c>
      <c r="G78" s="14">
        <v>46100</v>
      </c>
      <c r="H78" s="15">
        <v>45776</v>
      </c>
      <c r="I78" s="15">
        <v>45789</v>
      </c>
      <c r="J78" s="15">
        <v>45789</v>
      </c>
      <c r="K78" s="12" t="s">
        <v>217</v>
      </c>
      <c r="L78" s="12" t="s">
        <v>86</v>
      </c>
      <c r="M78" s="12" t="s">
        <v>115</v>
      </c>
      <c r="N78" s="12" t="s">
        <v>88</v>
      </c>
      <c r="O78" s="15">
        <v>45783.541666666701</v>
      </c>
    </row>
    <row r="79" spans="1:15" s="12" customFormat="1" x14ac:dyDescent="0.25">
      <c r="A79" s="13">
        <v>81</v>
      </c>
      <c r="B79" s="13">
        <v>26374781</v>
      </c>
      <c r="C79" s="12" t="s">
        <v>227</v>
      </c>
      <c r="D79" s="12" t="s">
        <v>83</v>
      </c>
      <c r="E79" s="13">
        <v>105155160</v>
      </c>
      <c r="F79" s="12" t="s">
        <v>228</v>
      </c>
      <c r="G79" s="14">
        <v>82500</v>
      </c>
      <c r="H79" s="15">
        <v>45784</v>
      </c>
      <c r="I79" s="15">
        <v>45789</v>
      </c>
      <c r="J79" s="15">
        <v>45789</v>
      </c>
      <c r="K79" s="12" t="s">
        <v>217</v>
      </c>
      <c r="L79" s="12" t="s">
        <v>86</v>
      </c>
      <c r="M79" s="12" t="s">
        <v>115</v>
      </c>
      <c r="N79" s="12" t="s">
        <v>88</v>
      </c>
      <c r="O79" s="15">
        <v>45789.395833333299</v>
      </c>
    </row>
    <row r="80" spans="1:15" s="12" customFormat="1" x14ac:dyDescent="0.25">
      <c r="A80" s="13">
        <v>76</v>
      </c>
      <c r="B80" s="13">
        <v>26233924</v>
      </c>
      <c r="C80" s="12" t="s">
        <v>229</v>
      </c>
      <c r="D80" s="12" t="s">
        <v>83</v>
      </c>
      <c r="E80" s="13">
        <v>114926697</v>
      </c>
      <c r="F80" s="12" t="s">
        <v>17</v>
      </c>
      <c r="G80" s="14">
        <v>30700</v>
      </c>
      <c r="H80" s="15">
        <v>45769</v>
      </c>
      <c r="I80" s="15">
        <v>45790</v>
      </c>
      <c r="J80" s="15">
        <v>45790</v>
      </c>
      <c r="K80" s="12" t="s">
        <v>217</v>
      </c>
      <c r="L80" s="12" t="s">
        <v>86</v>
      </c>
      <c r="M80" s="12" t="s">
        <v>94</v>
      </c>
      <c r="N80" s="12" t="s">
        <v>88</v>
      </c>
      <c r="O80" s="15">
        <v>45771.4375</v>
      </c>
    </row>
    <row r="81" spans="1:15" s="12" customFormat="1" x14ac:dyDescent="0.25">
      <c r="A81" s="13">
        <v>84</v>
      </c>
      <c r="B81" s="13">
        <v>26400464</v>
      </c>
      <c r="C81" s="12" t="s">
        <v>230</v>
      </c>
      <c r="D81" s="12" t="s">
        <v>83</v>
      </c>
      <c r="E81" s="13">
        <v>108975053</v>
      </c>
      <c r="F81" s="12" t="s">
        <v>154</v>
      </c>
      <c r="G81" s="14">
        <v>49450</v>
      </c>
      <c r="H81" s="15">
        <v>45784</v>
      </c>
      <c r="I81" s="15">
        <v>45791</v>
      </c>
      <c r="J81" s="15">
        <v>45791</v>
      </c>
      <c r="K81" s="12" t="s">
        <v>217</v>
      </c>
      <c r="L81" s="12" t="s">
        <v>86</v>
      </c>
      <c r="M81" s="12" t="s">
        <v>94</v>
      </c>
      <c r="N81" s="12" t="s">
        <v>88</v>
      </c>
      <c r="O81" s="15">
        <v>45786.4375</v>
      </c>
    </row>
    <row r="82" spans="1:15" s="12" customFormat="1" x14ac:dyDescent="0.25">
      <c r="A82" s="13">
        <v>82</v>
      </c>
      <c r="B82" s="13">
        <v>26386518</v>
      </c>
      <c r="C82" s="12" t="s">
        <v>231</v>
      </c>
      <c r="D82" s="12" t="s">
        <v>83</v>
      </c>
      <c r="E82" s="13">
        <v>7127170</v>
      </c>
      <c r="F82" s="12" t="s">
        <v>12</v>
      </c>
      <c r="G82" s="14">
        <v>23420</v>
      </c>
      <c r="H82" s="15">
        <v>45784</v>
      </c>
      <c r="I82" s="15">
        <v>45792</v>
      </c>
      <c r="J82" s="15">
        <v>45792</v>
      </c>
      <c r="K82" s="12" t="s">
        <v>217</v>
      </c>
      <c r="L82" s="12" t="s">
        <v>86</v>
      </c>
      <c r="M82" s="12" t="s">
        <v>91</v>
      </c>
      <c r="N82" s="12" t="s">
        <v>88</v>
      </c>
      <c r="O82" s="15">
        <v>45786.395833333299</v>
      </c>
    </row>
    <row r="83" spans="1:15" s="12" customFormat="1" x14ac:dyDescent="0.25">
      <c r="A83" s="13">
        <v>85</v>
      </c>
      <c r="B83" s="13">
        <v>26446472</v>
      </c>
      <c r="C83" s="12" t="s">
        <v>232</v>
      </c>
      <c r="D83" s="12" t="s">
        <v>83</v>
      </c>
      <c r="E83" s="13">
        <v>27265854</v>
      </c>
      <c r="F83" s="12" t="s">
        <v>233</v>
      </c>
      <c r="G83" s="14">
        <v>57300</v>
      </c>
      <c r="H83" s="15">
        <v>45789</v>
      </c>
      <c r="I83" s="15">
        <v>45793</v>
      </c>
      <c r="J83" s="15">
        <v>45793</v>
      </c>
      <c r="K83" s="12" t="s">
        <v>217</v>
      </c>
      <c r="L83" s="12" t="s">
        <v>86</v>
      </c>
      <c r="M83" s="12" t="s">
        <v>94</v>
      </c>
      <c r="N83" s="12" t="s">
        <v>88</v>
      </c>
      <c r="O83" s="15">
        <v>45793.354166666701</v>
      </c>
    </row>
    <row r="84" spans="1:15" s="12" customFormat="1" x14ac:dyDescent="0.25">
      <c r="A84" s="13">
        <v>78</v>
      </c>
      <c r="B84" s="13">
        <v>26340895</v>
      </c>
      <c r="C84" s="12" t="s">
        <v>234</v>
      </c>
      <c r="D84" s="12" t="s">
        <v>83</v>
      </c>
      <c r="E84" s="13">
        <v>5941679</v>
      </c>
      <c r="F84" s="12" t="s">
        <v>96</v>
      </c>
      <c r="G84" s="14">
        <v>50700</v>
      </c>
      <c r="H84" s="15">
        <v>45782</v>
      </c>
      <c r="I84" s="15">
        <v>45796</v>
      </c>
      <c r="J84" s="15">
        <v>45796</v>
      </c>
      <c r="K84" s="12" t="s">
        <v>217</v>
      </c>
      <c r="L84" s="12" t="s">
        <v>86</v>
      </c>
      <c r="M84" s="12" t="s">
        <v>94</v>
      </c>
      <c r="N84" s="12" t="s">
        <v>88</v>
      </c>
      <c r="O84" s="15">
        <v>45789.4375</v>
      </c>
    </row>
    <row r="85" spans="1:15" s="12" customFormat="1" x14ac:dyDescent="0.25">
      <c r="A85" s="13">
        <v>86</v>
      </c>
      <c r="B85" s="13">
        <v>26457849</v>
      </c>
      <c r="C85" s="12" t="s">
        <v>235</v>
      </c>
      <c r="D85" s="12" t="s">
        <v>83</v>
      </c>
      <c r="E85" s="13">
        <v>77213408</v>
      </c>
      <c r="F85" s="12" t="s">
        <v>57</v>
      </c>
      <c r="G85" s="14">
        <v>28260</v>
      </c>
      <c r="H85" s="15">
        <v>45790</v>
      </c>
      <c r="I85" s="15">
        <v>45796</v>
      </c>
      <c r="J85" s="15">
        <v>45796</v>
      </c>
      <c r="K85" s="12" t="s">
        <v>217</v>
      </c>
      <c r="L85" s="12" t="s">
        <v>86</v>
      </c>
      <c r="M85" s="12" t="s">
        <v>91</v>
      </c>
      <c r="N85" s="12" t="s">
        <v>88</v>
      </c>
      <c r="O85" s="15">
        <v>45792.604166666701</v>
      </c>
    </row>
    <row r="86" spans="1:15" s="12" customFormat="1" x14ac:dyDescent="0.25">
      <c r="A86" s="13">
        <v>83</v>
      </c>
      <c r="B86" s="13">
        <v>26392313</v>
      </c>
      <c r="C86" s="12" t="s">
        <v>236</v>
      </c>
      <c r="D86" s="12" t="s">
        <v>83</v>
      </c>
      <c r="E86" s="13">
        <v>107787873</v>
      </c>
      <c r="F86" s="12" t="s">
        <v>237</v>
      </c>
      <c r="G86" s="14">
        <v>18720</v>
      </c>
      <c r="H86" s="15">
        <v>45784</v>
      </c>
      <c r="I86" s="15">
        <v>45800</v>
      </c>
      <c r="J86" s="15">
        <v>45800</v>
      </c>
      <c r="K86" s="12" t="s">
        <v>217</v>
      </c>
      <c r="L86" s="12" t="s">
        <v>86</v>
      </c>
      <c r="M86" s="12" t="s">
        <v>238</v>
      </c>
      <c r="N86" s="12" t="s">
        <v>88</v>
      </c>
      <c r="O86" s="15">
        <v>45786.4375</v>
      </c>
    </row>
    <row r="87" spans="1:15" s="12" customFormat="1" x14ac:dyDescent="0.25">
      <c r="A87" s="13">
        <v>92</v>
      </c>
      <c r="B87" s="13">
        <v>26578352</v>
      </c>
      <c r="C87" s="12" t="s">
        <v>239</v>
      </c>
      <c r="D87" s="12" t="s">
        <v>83</v>
      </c>
      <c r="E87" s="13">
        <v>99146193</v>
      </c>
      <c r="F87" s="12" t="s">
        <v>240</v>
      </c>
      <c r="G87" s="14">
        <v>33800</v>
      </c>
      <c r="H87" s="15">
        <v>45798</v>
      </c>
      <c r="I87" s="15">
        <v>45800</v>
      </c>
      <c r="J87" s="15">
        <v>45800</v>
      </c>
      <c r="K87" s="12" t="s">
        <v>217</v>
      </c>
      <c r="L87" s="12" t="s">
        <v>86</v>
      </c>
      <c r="M87" s="12" t="s">
        <v>107</v>
      </c>
      <c r="N87" s="12" t="s">
        <v>88</v>
      </c>
      <c r="O87" s="15">
        <v>45800.395833333299</v>
      </c>
    </row>
    <row r="88" spans="1:15" s="12" customFormat="1" x14ac:dyDescent="0.25">
      <c r="A88" s="13">
        <v>87</v>
      </c>
      <c r="B88" s="13">
        <v>26493306</v>
      </c>
      <c r="C88" s="12" t="s">
        <v>241</v>
      </c>
      <c r="D88" s="12" t="s">
        <v>83</v>
      </c>
      <c r="E88" s="13">
        <v>17001536</v>
      </c>
      <c r="F88" s="12" t="s">
        <v>207</v>
      </c>
      <c r="G88" s="14">
        <v>52480</v>
      </c>
      <c r="H88" s="15">
        <v>45792</v>
      </c>
      <c r="I88" s="15">
        <v>45805</v>
      </c>
      <c r="J88" s="15">
        <v>45805</v>
      </c>
      <c r="K88" s="12" t="s">
        <v>217</v>
      </c>
      <c r="L88" s="12" t="s">
        <v>86</v>
      </c>
      <c r="M88" s="12" t="s">
        <v>164</v>
      </c>
      <c r="N88" s="12" t="s">
        <v>88</v>
      </c>
      <c r="O88" s="15">
        <v>45796.4375</v>
      </c>
    </row>
    <row r="89" spans="1:15" s="12" customFormat="1" x14ac:dyDescent="0.25">
      <c r="A89" s="13">
        <v>94</v>
      </c>
      <c r="B89" s="13">
        <v>26615940</v>
      </c>
      <c r="C89" s="12" t="s">
        <v>242</v>
      </c>
      <c r="D89" s="12" t="s">
        <v>83</v>
      </c>
      <c r="E89" s="13">
        <v>4925343</v>
      </c>
      <c r="F89" s="12" t="s">
        <v>102</v>
      </c>
      <c r="G89" s="14">
        <v>85800</v>
      </c>
      <c r="H89" s="15">
        <v>45803</v>
      </c>
      <c r="I89" s="15">
        <v>45806</v>
      </c>
      <c r="J89" s="15">
        <v>45806</v>
      </c>
      <c r="K89" s="12" t="s">
        <v>217</v>
      </c>
      <c r="L89" s="12" t="s">
        <v>86</v>
      </c>
      <c r="M89" s="12" t="s">
        <v>103</v>
      </c>
      <c r="N89" s="12" t="s">
        <v>88</v>
      </c>
      <c r="O89" s="15">
        <v>45805.395833333299</v>
      </c>
    </row>
    <row r="90" spans="1:15" s="12" customFormat="1" x14ac:dyDescent="0.25">
      <c r="A90" s="13">
        <v>89</v>
      </c>
      <c r="B90" s="13">
        <v>26553244</v>
      </c>
      <c r="C90" s="12" t="s">
        <v>243</v>
      </c>
      <c r="D90" s="12" t="s">
        <v>83</v>
      </c>
      <c r="E90" s="13">
        <v>95017933</v>
      </c>
      <c r="F90" s="12" t="s">
        <v>244</v>
      </c>
      <c r="G90" s="14">
        <v>37400</v>
      </c>
      <c r="H90" s="15">
        <v>45797</v>
      </c>
      <c r="I90" s="15">
        <v>45811</v>
      </c>
      <c r="J90" s="15">
        <v>45811</v>
      </c>
      <c r="K90" s="12" t="s">
        <v>245</v>
      </c>
      <c r="L90" s="12" t="s">
        <v>86</v>
      </c>
      <c r="M90" s="12" t="s">
        <v>91</v>
      </c>
      <c r="N90" s="12" t="s">
        <v>88</v>
      </c>
      <c r="O90" s="15">
        <v>45803.4375</v>
      </c>
    </row>
    <row r="91" spans="1:15" s="12" customFormat="1" x14ac:dyDescent="0.25">
      <c r="A91" s="13">
        <v>91</v>
      </c>
      <c r="B91" s="13">
        <v>26562820</v>
      </c>
      <c r="C91" s="12" t="s">
        <v>246</v>
      </c>
      <c r="D91" s="12" t="s">
        <v>83</v>
      </c>
      <c r="E91" s="13">
        <v>120504073</v>
      </c>
      <c r="F91" s="12" t="s">
        <v>247</v>
      </c>
      <c r="G91" s="14">
        <v>48000</v>
      </c>
      <c r="H91" s="15">
        <v>45797</v>
      </c>
      <c r="I91" s="15">
        <v>45811</v>
      </c>
      <c r="J91" s="15">
        <v>45811</v>
      </c>
      <c r="K91" s="12" t="s">
        <v>245</v>
      </c>
      <c r="L91" s="12" t="s">
        <v>86</v>
      </c>
      <c r="M91" s="12" t="s">
        <v>91</v>
      </c>
      <c r="N91" s="12" t="s">
        <v>88</v>
      </c>
      <c r="O91" s="15">
        <v>45799.604166666701</v>
      </c>
    </row>
    <row r="92" spans="1:15" s="12" customFormat="1" x14ac:dyDescent="0.25">
      <c r="A92" s="13">
        <v>90</v>
      </c>
      <c r="B92" s="13">
        <v>26561549</v>
      </c>
      <c r="C92" s="12" t="s">
        <v>248</v>
      </c>
      <c r="D92" s="12" t="s">
        <v>83</v>
      </c>
      <c r="E92" s="13">
        <v>7127170</v>
      </c>
      <c r="F92" s="12" t="s">
        <v>12</v>
      </c>
      <c r="G92" s="14">
        <v>59016</v>
      </c>
      <c r="H92" s="15">
        <v>45797</v>
      </c>
      <c r="I92" s="15">
        <v>45812</v>
      </c>
      <c r="J92" s="15">
        <v>45812</v>
      </c>
      <c r="K92" s="12" t="s">
        <v>245</v>
      </c>
      <c r="L92" s="12" t="s">
        <v>86</v>
      </c>
      <c r="M92" s="12" t="s">
        <v>91</v>
      </c>
      <c r="N92" s="12" t="s">
        <v>88</v>
      </c>
      <c r="O92" s="15">
        <v>45799.520833333299</v>
      </c>
    </row>
    <row r="93" spans="1:15" s="12" customFormat="1" x14ac:dyDescent="0.25">
      <c r="A93" s="13">
        <v>93</v>
      </c>
      <c r="B93" s="13">
        <v>26615495</v>
      </c>
      <c r="C93" s="12" t="s">
        <v>249</v>
      </c>
      <c r="D93" s="12" t="s">
        <v>83</v>
      </c>
      <c r="E93" s="13">
        <v>8539332</v>
      </c>
      <c r="F93" s="12" t="s">
        <v>250</v>
      </c>
      <c r="G93" s="14">
        <v>22320</v>
      </c>
      <c r="H93" s="15">
        <v>45803</v>
      </c>
      <c r="I93" s="15">
        <v>45812</v>
      </c>
      <c r="J93" s="15">
        <v>45812</v>
      </c>
      <c r="K93" s="12" t="s">
        <v>245</v>
      </c>
      <c r="L93" s="12" t="s">
        <v>86</v>
      </c>
      <c r="M93" s="12" t="s">
        <v>91</v>
      </c>
      <c r="N93" s="12" t="s">
        <v>88</v>
      </c>
      <c r="O93" s="15">
        <v>45807.354166666701</v>
      </c>
    </row>
    <row r="94" spans="1:15" s="12" customFormat="1" x14ac:dyDescent="0.25">
      <c r="A94" s="13">
        <v>95</v>
      </c>
      <c r="B94" s="13">
        <v>26641828</v>
      </c>
      <c r="C94" s="12" t="s">
        <v>251</v>
      </c>
      <c r="D94" s="12" t="s">
        <v>83</v>
      </c>
      <c r="E94" s="13">
        <v>25397400</v>
      </c>
      <c r="F94" s="12" t="s">
        <v>252</v>
      </c>
      <c r="G94" s="14">
        <v>36186</v>
      </c>
      <c r="H94" s="15">
        <v>45805</v>
      </c>
      <c r="I94" s="15">
        <v>45812</v>
      </c>
      <c r="J94" s="15">
        <v>45812</v>
      </c>
      <c r="K94" s="12" t="s">
        <v>245</v>
      </c>
      <c r="L94" s="12" t="s">
        <v>86</v>
      </c>
      <c r="M94" s="12" t="s">
        <v>139</v>
      </c>
      <c r="N94" s="12" t="s">
        <v>88</v>
      </c>
      <c r="O94" s="15">
        <v>45807.645833333299</v>
      </c>
    </row>
    <row r="95" spans="1:15" s="12" customFormat="1" x14ac:dyDescent="0.25">
      <c r="A95" s="13">
        <v>99</v>
      </c>
      <c r="B95" s="13">
        <v>26726394</v>
      </c>
      <c r="C95" s="12" t="s">
        <v>253</v>
      </c>
      <c r="D95" s="12" t="s">
        <v>83</v>
      </c>
      <c r="E95" s="13">
        <v>5863481</v>
      </c>
      <c r="F95" s="12" t="s">
        <v>59</v>
      </c>
      <c r="G95" s="14">
        <v>8890</v>
      </c>
      <c r="H95" s="15">
        <v>45811</v>
      </c>
      <c r="I95" s="15">
        <v>45814</v>
      </c>
      <c r="J95" s="15">
        <v>45814</v>
      </c>
      <c r="K95" s="12" t="s">
        <v>245</v>
      </c>
      <c r="L95" s="12" t="s">
        <v>86</v>
      </c>
      <c r="M95" s="12" t="s">
        <v>94</v>
      </c>
      <c r="N95" s="12" t="s">
        <v>88</v>
      </c>
      <c r="O95" s="15">
        <v>45813.520833333299</v>
      </c>
    </row>
    <row r="96" spans="1:15" s="12" customFormat="1" x14ac:dyDescent="0.25">
      <c r="A96" s="13">
        <v>96</v>
      </c>
      <c r="B96" s="13">
        <v>26682001</v>
      </c>
      <c r="C96" s="12" t="s">
        <v>254</v>
      </c>
      <c r="D96" s="12" t="s">
        <v>83</v>
      </c>
      <c r="E96" s="13">
        <v>73996564</v>
      </c>
      <c r="F96" s="12" t="s">
        <v>162</v>
      </c>
      <c r="G96" s="14">
        <v>89000</v>
      </c>
      <c r="H96" s="15">
        <v>45807</v>
      </c>
      <c r="I96" s="15">
        <v>45818</v>
      </c>
      <c r="J96" s="15">
        <v>45818</v>
      </c>
      <c r="K96" s="12" t="s">
        <v>245</v>
      </c>
      <c r="L96" s="12" t="s">
        <v>86</v>
      </c>
      <c r="M96" s="12" t="s">
        <v>94</v>
      </c>
      <c r="N96" s="12" t="s">
        <v>88</v>
      </c>
      <c r="O96" s="15">
        <v>45811.395833333299</v>
      </c>
    </row>
    <row r="97" spans="1:15" s="12" customFormat="1" x14ac:dyDescent="0.25">
      <c r="A97" s="13">
        <v>97</v>
      </c>
      <c r="B97" s="13">
        <v>26685434</v>
      </c>
      <c r="C97" s="12" t="s">
        <v>255</v>
      </c>
      <c r="D97" s="12" t="s">
        <v>83</v>
      </c>
      <c r="E97" s="13">
        <v>35539143</v>
      </c>
      <c r="F97" s="12" t="s">
        <v>256</v>
      </c>
      <c r="G97" s="14">
        <v>84500</v>
      </c>
      <c r="H97" s="15">
        <v>45807</v>
      </c>
      <c r="I97" s="15">
        <v>45818</v>
      </c>
      <c r="J97" s="15">
        <v>45818</v>
      </c>
      <c r="K97" s="12" t="s">
        <v>245</v>
      </c>
      <c r="L97" s="12" t="s">
        <v>86</v>
      </c>
      <c r="M97" s="12" t="s">
        <v>115</v>
      </c>
      <c r="N97" s="12" t="s">
        <v>88</v>
      </c>
      <c r="O97" s="15">
        <v>45812.645833333299</v>
      </c>
    </row>
    <row r="98" spans="1:15" s="12" customFormat="1" x14ac:dyDescent="0.25">
      <c r="A98" s="13">
        <v>98</v>
      </c>
      <c r="B98" s="13">
        <v>26721775</v>
      </c>
      <c r="C98" s="12" t="s">
        <v>257</v>
      </c>
      <c r="D98" s="12" t="s">
        <v>83</v>
      </c>
      <c r="E98" s="13">
        <v>73996564</v>
      </c>
      <c r="F98" s="12" t="s">
        <v>162</v>
      </c>
      <c r="G98" s="14">
        <v>89000</v>
      </c>
      <c r="H98" s="15">
        <v>45812</v>
      </c>
      <c r="I98" s="15">
        <v>45819</v>
      </c>
      <c r="J98" s="15">
        <v>45819</v>
      </c>
      <c r="K98" s="12" t="s">
        <v>245</v>
      </c>
      <c r="L98" s="12" t="s">
        <v>86</v>
      </c>
      <c r="M98" s="12" t="s">
        <v>94</v>
      </c>
      <c r="N98" s="12" t="s">
        <v>88</v>
      </c>
      <c r="O98" s="15">
        <v>45814.395833333299</v>
      </c>
    </row>
    <row r="99" spans="1:15" s="12" customFormat="1" x14ac:dyDescent="0.25">
      <c r="A99" s="13">
        <v>100</v>
      </c>
      <c r="B99" s="13">
        <v>26763362</v>
      </c>
      <c r="C99" s="12" t="s">
        <v>258</v>
      </c>
      <c r="D99" s="12" t="s">
        <v>83</v>
      </c>
      <c r="E99" s="13">
        <v>5863481</v>
      </c>
      <c r="F99" s="12" t="s">
        <v>59</v>
      </c>
      <c r="G99" s="14">
        <v>4099.7</v>
      </c>
      <c r="H99" s="15">
        <v>45814</v>
      </c>
      <c r="I99" s="15">
        <v>45819</v>
      </c>
      <c r="J99" s="15">
        <v>45819</v>
      </c>
      <c r="K99" s="12" t="s">
        <v>245</v>
      </c>
      <c r="L99" s="12" t="s">
        <v>86</v>
      </c>
      <c r="M99" s="12" t="s">
        <v>94</v>
      </c>
      <c r="N99" s="12" t="s">
        <v>88</v>
      </c>
      <c r="O99" s="15">
        <v>45818.4375</v>
      </c>
    </row>
    <row r="100" spans="1:15" s="12" customFormat="1" x14ac:dyDescent="0.25">
      <c r="A100" s="13">
        <v>101</v>
      </c>
      <c r="B100" s="13">
        <v>26781514</v>
      </c>
      <c r="C100" s="12" t="s">
        <v>259</v>
      </c>
      <c r="D100" s="12" t="s">
        <v>83</v>
      </c>
      <c r="E100" s="13">
        <v>39599965</v>
      </c>
      <c r="F100" s="12" t="s">
        <v>25</v>
      </c>
      <c r="G100" s="14">
        <v>59950</v>
      </c>
      <c r="H100" s="15">
        <v>45818</v>
      </c>
      <c r="I100" s="15">
        <v>45825</v>
      </c>
      <c r="J100" s="15">
        <v>45825</v>
      </c>
      <c r="K100" s="12" t="s">
        <v>245</v>
      </c>
      <c r="L100" s="12" t="s">
        <v>86</v>
      </c>
      <c r="M100" s="12" t="s">
        <v>115</v>
      </c>
      <c r="N100" s="12" t="s">
        <v>88</v>
      </c>
      <c r="O100" s="15">
        <v>45820.604166666701</v>
      </c>
    </row>
    <row r="101" spans="1:15" s="12" customFormat="1" x14ac:dyDescent="0.25">
      <c r="A101" s="13">
        <v>103</v>
      </c>
      <c r="B101" s="13">
        <v>26798573</v>
      </c>
      <c r="C101" s="12" t="s">
        <v>260</v>
      </c>
      <c r="D101" s="12" t="s">
        <v>83</v>
      </c>
      <c r="E101" s="13">
        <v>38740877</v>
      </c>
      <c r="F101" s="12" t="s">
        <v>147</v>
      </c>
      <c r="G101" s="14">
        <v>58000</v>
      </c>
      <c r="H101" s="15">
        <v>45818</v>
      </c>
      <c r="I101" s="15">
        <v>45825</v>
      </c>
      <c r="J101" s="15">
        <v>45825</v>
      </c>
      <c r="K101" s="12" t="s">
        <v>245</v>
      </c>
      <c r="L101" s="12" t="s">
        <v>86</v>
      </c>
      <c r="M101" s="12" t="s">
        <v>94</v>
      </c>
      <c r="N101" s="12" t="s">
        <v>88</v>
      </c>
      <c r="O101" s="15">
        <v>45820.5625</v>
      </c>
    </row>
    <row r="102" spans="1:15" s="12" customFormat="1" x14ac:dyDescent="0.25">
      <c r="A102" s="13">
        <v>104</v>
      </c>
      <c r="B102" s="13">
        <v>26800993</v>
      </c>
      <c r="C102" s="12" t="s">
        <v>261</v>
      </c>
      <c r="D102" s="12" t="s">
        <v>83</v>
      </c>
      <c r="E102" s="13">
        <v>43439942</v>
      </c>
      <c r="F102" s="12" t="s">
        <v>181</v>
      </c>
      <c r="G102" s="14">
        <v>52810</v>
      </c>
      <c r="H102" s="15">
        <v>45818</v>
      </c>
      <c r="I102" s="15">
        <v>45825</v>
      </c>
      <c r="J102" s="15">
        <v>45825</v>
      </c>
      <c r="K102" s="12" t="s">
        <v>245</v>
      </c>
      <c r="L102" s="12" t="s">
        <v>86</v>
      </c>
      <c r="M102" s="12" t="s">
        <v>115</v>
      </c>
      <c r="N102" s="12" t="s">
        <v>88</v>
      </c>
      <c r="O102" s="15">
        <v>45820.5625</v>
      </c>
    </row>
    <row r="103" spans="1:15" s="12" customFormat="1" x14ac:dyDescent="0.25">
      <c r="A103" s="13">
        <v>105</v>
      </c>
      <c r="B103" s="13">
        <v>26814331</v>
      </c>
      <c r="C103" s="12" t="s">
        <v>262</v>
      </c>
      <c r="D103" s="12" t="s">
        <v>83</v>
      </c>
      <c r="E103" s="13">
        <v>4925343</v>
      </c>
      <c r="F103" s="12" t="s">
        <v>102</v>
      </c>
      <c r="G103" s="14">
        <v>85800</v>
      </c>
      <c r="H103" s="15">
        <v>45819</v>
      </c>
      <c r="I103" s="15">
        <v>45825</v>
      </c>
      <c r="J103" s="15">
        <v>45825</v>
      </c>
      <c r="K103" s="12" t="s">
        <v>245</v>
      </c>
      <c r="L103" s="12" t="s">
        <v>86</v>
      </c>
      <c r="M103" s="12" t="s">
        <v>103</v>
      </c>
      <c r="N103" s="12" t="s">
        <v>88</v>
      </c>
      <c r="O103" s="15">
        <v>45821.4375</v>
      </c>
    </row>
    <row r="104" spans="1:15" s="12" customFormat="1" x14ac:dyDescent="0.25">
      <c r="A104" s="13">
        <v>108</v>
      </c>
      <c r="B104" s="13">
        <v>26841789</v>
      </c>
      <c r="C104" s="12" t="s">
        <v>263</v>
      </c>
      <c r="D104" s="12" t="s">
        <v>83</v>
      </c>
      <c r="E104" s="13">
        <v>28187903</v>
      </c>
      <c r="F104" s="12" t="s">
        <v>264</v>
      </c>
      <c r="G104" s="14">
        <v>33000</v>
      </c>
      <c r="H104" s="15">
        <v>45821</v>
      </c>
      <c r="I104" s="15">
        <v>45825</v>
      </c>
      <c r="J104" s="15">
        <v>45825</v>
      </c>
      <c r="K104" s="12" t="s">
        <v>245</v>
      </c>
      <c r="L104" s="12" t="s">
        <v>86</v>
      </c>
      <c r="M104" s="12" t="s">
        <v>94</v>
      </c>
      <c r="N104" s="12" t="s">
        <v>88</v>
      </c>
      <c r="O104" s="15">
        <v>45825.4375</v>
      </c>
    </row>
    <row r="105" spans="1:15" s="12" customFormat="1" x14ac:dyDescent="0.25">
      <c r="A105" s="13">
        <v>107</v>
      </c>
      <c r="B105" s="13">
        <v>26830639</v>
      </c>
      <c r="C105" s="12" t="s">
        <v>265</v>
      </c>
      <c r="D105" s="12" t="s">
        <v>83</v>
      </c>
      <c r="E105" s="13">
        <v>111752027</v>
      </c>
      <c r="F105" s="12" t="s">
        <v>266</v>
      </c>
      <c r="G105" s="14">
        <v>49850</v>
      </c>
      <c r="H105" s="15">
        <v>45820</v>
      </c>
      <c r="I105" s="15">
        <v>45826</v>
      </c>
      <c r="J105" s="15">
        <v>45826</v>
      </c>
      <c r="K105" s="12" t="s">
        <v>245</v>
      </c>
      <c r="L105" s="12" t="s">
        <v>86</v>
      </c>
      <c r="M105" s="12" t="s">
        <v>115</v>
      </c>
      <c r="N105" s="12" t="s">
        <v>88</v>
      </c>
      <c r="O105" s="15">
        <v>45825.395833333299</v>
      </c>
    </row>
    <row r="106" spans="1:15" s="12" customFormat="1" x14ac:dyDescent="0.25">
      <c r="A106" s="13">
        <v>102</v>
      </c>
      <c r="B106" s="13">
        <v>26787261</v>
      </c>
      <c r="C106" s="12" t="s">
        <v>267</v>
      </c>
      <c r="D106" s="12" t="s">
        <v>83</v>
      </c>
      <c r="E106" s="13">
        <v>1118951</v>
      </c>
      <c r="F106" s="12" t="s">
        <v>268</v>
      </c>
      <c r="G106" s="14">
        <v>58555</v>
      </c>
      <c r="H106" s="15">
        <v>45818</v>
      </c>
      <c r="I106" s="15">
        <v>45832</v>
      </c>
      <c r="J106" s="15">
        <v>45832</v>
      </c>
      <c r="K106" s="12" t="s">
        <v>245</v>
      </c>
      <c r="L106" s="12" t="s">
        <v>86</v>
      </c>
      <c r="M106" s="12" t="s">
        <v>94</v>
      </c>
      <c r="N106" s="12" t="s">
        <v>88</v>
      </c>
      <c r="O106" s="15">
        <v>45820.5625</v>
      </c>
    </row>
    <row r="107" spans="1:15" s="12" customFormat="1" x14ac:dyDescent="0.25">
      <c r="A107" s="13">
        <v>106</v>
      </c>
      <c r="B107" s="13">
        <v>26826852</v>
      </c>
      <c r="C107" s="12" t="s">
        <v>269</v>
      </c>
      <c r="D107" s="12" t="s">
        <v>83</v>
      </c>
      <c r="E107" s="13">
        <v>120344696</v>
      </c>
      <c r="F107" s="12" t="s">
        <v>270</v>
      </c>
      <c r="G107" s="14">
        <v>69625</v>
      </c>
      <c r="H107" s="15">
        <v>45820</v>
      </c>
      <c r="I107" s="15">
        <v>45832</v>
      </c>
      <c r="J107" s="15">
        <v>45832</v>
      </c>
      <c r="K107" s="12" t="s">
        <v>245</v>
      </c>
      <c r="L107" s="12" t="s">
        <v>86</v>
      </c>
      <c r="M107" s="12" t="s">
        <v>238</v>
      </c>
      <c r="N107" s="12" t="s">
        <v>88</v>
      </c>
      <c r="O107" s="15">
        <v>45824.4375</v>
      </c>
    </row>
    <row r="108" spans="1:15" s="12" customFormat="1" x14ac:dyDescent="0.25">
      <c r="A108" s="13">
        <v>109</v>
      </c>
      <c r="B108" s="13">
        <v>26852713</v>
      </c>
      <c r="C108" s="12" t="s">
        <v>271</v>
      </c>
      <c r="D108" s="12" t="s">
        <v>83</v>
      </c>
      <c r="E108" s="13">
        <v>17001536</v>
      </c>
      <c r="F108" s="12" t="s">
        <v>207</v>
      </c>
      <c r="G108" s="14">
        <v>49140</v>
      </c>
      <c r="H108" s="15">
        <v>45824</v>
      </c>
      <c r="I108" s="15">
        <v>45832</v>
      </c>
      <c r="J108" s="15">
        <v>45832</v>
      </c>
      <c r="K108" s="12" t="s">
        <v>245</v>
      </c>
      <c r="L108" s="12" t="s">
        <v>86</v>
      </c>
      <c r="M108" s="12" t="s">
        <v>164</v>
      </c>
      <c r="N108" s="12" t="s">
        <v>88</v>
      </c>
      <c r="O108" s="15">
        <v>45826.395833333299</v>
      </c>
    </row>
    <row r="109" spans="1:15" s="12" customFormat="1" x14ac:dyDescent="0.25">
      <c r="A109" s="13">
        <v>110</v>
      </c>
      <c r="B109" s="13">
        <v>26858339</v>
      </c>
      <c r="C109" s="12" t="s">
        <v>272</v>
      </c>
      <c r="D109" s="12" t="s">
        <v>83</v>
      </c>
      <c r="E109" s="13">
        <v>60806745</v>
      </c>
      <c r="F109" s="12" t="s">
        <v>21</v>
      </c>
      <c r="G109" s="14">
        <v>72500</v>
      </c>
      <c r="H109" s="15">
        <v>45825</v>
      </c>
      <c r="I109" s="15">
        <v>45832</v>
      </c>
      <c r="J109" s="15">
        <v>45832</v>
      </c>
      <c r="K109" s="12" t="s">
        <v>245</v>
      </c>
      <c r="L109" s="12" t="s">
        <v>86</v>
      </c>
      <c r="M109" s="12" t="s">
        <v>94</v>
      </c>
      <c r="N109" s="12" t="s">
        <v>88</v>
      </c>
      <c r="O109" s="15">
        <v>45827.4375</v>
      </c>
    </row>
    <row r="110" spans="1:15" s="12" customFormat="1" x14ac:dyDescent="0.25">
      <c r="A110" s="13">
        <v>112</v>
      </c>
      <c r="B110" s="13">
        <v>26866153</v>
      </c>
      <c r="C110" s="12" t="s">
        <v>273</v>
      </c>
      <c r="D110" s="12" t="s">
        <v>83</v>
      </c>
      <c r="E110" s="13">
        <v>67710344</v>
      </c>
      <c r="F110" s="12" t="s">
        <v>274</v>
      </c>
      <c r="G110" s="14">
        <v>45480</v>
      </c>
      <c r="H110" s="15">
        <v>45825</v>
      </c>
      <c r="I110" s="15">
        <v>45832</v>
      </c>
      <c r="J110" s="15">
        <v>45832</v>
      </c>
      <c r="K110" s="12" t="s">
        <v>245</v>
      </c>
      <c r="L110" s="12" t="s">
        <v>86</v>
      </c>
      <c r="M110" s="12" t="s">
        <v>94</v>
      </c>
      <c r="N110" s="12" t="s">
        <v>88</v>
      </c>
      <c r="O110" s="15">
        <v>45827.479166666701</v>
      </c>
    </row>
    <row r="111" spans="1:15" s="12" customFormat="1" x14ac:dyDescent="0.25">
      <c r="A111" s="13">
        <v>114</v>
      </c>
      <c r="B111" s="13">
        <v>26873117</v>
      </c>
      <c r="C111" s="12" t="s">
        <v>275</v>
      </c>
      <c r="D111" s="12" t="s">
        <v>83</v>
      </c>
      <c r="E111" s="13">
        <v>38740877</v>
      </c>
      <c r="F111" s="12" t="s">
        <v>147</v>
      </c>
      <c r="G111" s="14">
        <v>37944.75</v>
      </c>
      <c r="H111" s="15">
        <v>45826</v>
      </c>
      <c r="I111" s="15">
        <v>45832</v>
      </c>
      <c r="J111" s="15">
        <v>45832</v>
      </c>
      <c r="K111" s="12" t="s">
        <v>245</v>
      </c>
      <c r="L111" s="12" t="s">
        <v>86</v>
      </c>
      <c r="M111" s="12" t="s">
        <v>94</v>
      </c>
      <c r="N111" s="12" t="s">
        <v>88</v>
      </c>
      <c r="O111" s="15">
        <v>45828.395833333299</v>
      </c>
    </row>
    <row r="112" spans="1:15" s="12" customFormat="1" x14ac:dyDescent="0.25">
      <c r="A112" s="13">
        <v>115</v>
      </c>
      <c r="B112" s="13">
        <v>26885298</v>
      </c>
      <c r="C112" s="12" t="s">
        <v>276</v>
      </c>
      <c r="D112" s="12" t="s">
        <v>83</v>
      </c>
      <c r="E112" s="13">
        <v>16896963</v>
      </c>
      <c r="F112" s="12" t="s">
        <v>277</v>
      </c>
      <c r="G112" s="14">
        <v>55900</v>
      </c>
      <c r="H112" s="15">
        <v>45826</v>
      </c>
      <c r="I112" s="15">
        <v>45832</v>
      </c>
      <c r="J112" s="15">
        <v>45832</v>
      </c>
      <c r="K112" s="12" t="s">
        <v>245</v>
      </c>
      <c r="L112" s="12" t="s">
        <v>86</v>
      </c>
      <c r="M112" s="12" t="s">
        <v>94</v>
      </c>
      <c r="N112" s="12" t="s">
        <v>88</v>
      </c>
      <c r="O112" s="15">
        <v>45832.354166666701</v>
      </c>
    </row>
    <row r="113" spans="1:15" s="12" customFormat="1" x14ac:dyDescent="0.25">
      <c r="A113" s="13">
        <v>116</v>
      </c>
      <c r="B113" s="13">
        <v>26885328</v>
      </c>
      <c r="C113" s="12" t="s">
        <v>278</v>
      </c>
      <c r="D113" s="12" t="s">
        <v>83</v>
      </c>
      <c r="E113" s="13">
        <v>108975053</v>
      </c>
      <c r="F113" s="12" t="s">
        <v>154</v>
      </c>
      <c r="G113" s="14">
        <v>34800</v>
      </c>
      <c r="H113" s="15">
        <v>45827</v>
      </c>
      <c r="I113" s="15">
        <v>45832</v>
      </c>
      <c r="J113" s="15">
        <v>45832</v>
      </c>
      <c r="K113" s="12" t="s">
        <v>245</v>
      </c>
      <c r="L113" s="12" t="s">
        <v>86</v>
      </c>
      <c r="M113" s="12" t="s">
        <v>94</v>
      </c>
      <c r="N113" s="12" t="s">
        <v>88</v>
      </c>
      <c r="O113" s="15">
        <v>45831.4375</v>
      </c>
    </row>
    <row r="114" spans="1:15" s="12" customFormat="1" x14ac:dyDescent="0.25">
      <c r="A114" s="13">
        <v>117</v>
      </c>
      <c r="B114" s="13">
        <v>26885387</v>
      </c>
      <c r="C114" s="12" t="s">
        <v>279</v>
      </c>
      <c r="D114" s="12" t="s">
        <v>83</v>
      </c>
      <c r="E114" s="13">
        <v>108975053</v>
      </c>
      <c r="F114" s="12" t="s">
        <v>154</v>
      </c>
      <c r="G114" s="14">
        <v>49850</v>
      </c>
      <c r="H114" s="15">
        <v>45827</v>
      </c>
      <c r="I114" s="15">
        <v>45832</v>
      </c>
      <c r="J114" s="15">
        <v>45832</v>
      </c>
      <c r="K114" s="12" t="s">
        <v>245</v>
      </c>
      <c r="L114" s="12" t="s">
        <v>86</v>
      </c>
      <c r="M114" s="12" t="s">
        <v>94</v>
      </c>
      <c r="N114" s="12" t="s">
        <v>88</v>
      </c>
      <c r="O114" s="15">
        <v>45831.395833333299</v>
      </c>
    </row>
    <row r="115" spans="1:15" s="12" customFormat="1" x14ac:dyDescent="0.25">
      <c r="A115" s="13">
        <v>111</v>
      </c>
      <c r="B115" s="13">
        <v>26865289</v>
      </c>
      <c r="C115" s="12" t="s">
        <v>280</v>
      </c>
      <c r="D115" s="12" t="s">
        <v>83</v>
      </c>
      <c r="E115" s="13">
        <v>39698254</v>
      </c>
      <c r="F115" s="12" t="s">
        <v>61</v>
      </c>
      <c r="G115" s="14">
        <v>28575</v>
      </c>
      <c r="H115" s="15">
        <v>45826</v>
      </c>
      <c r="I115" s="15">
        <v>45834</v>
      </c>
      <c r="J115" s="15">
        <v>45834</v>
      </c>
      <c r="K115" s="12" t="s">
        <v>245</v>
      </c>
      <c r="L115" s="12" t="s">
        <v>86</v>
      </c>
      <c r="M115" s="12" t="s">
        <v>91</v>
      </c>
      <c r="N115" s="12" t="s">
        <v>88</v>
      </c>
      <c r="O115" s="15">
        <v>45828.520833333299</v>
      </c>
    </row>
    <row r="116" spans="1:15" s="12" customFormat="1" x14ac:dyDescent="0.25">
      <c r="A116" s="13">
        <v>88</v>
      </c>
      <c r="B116" s="13">
        <v>26538164</v>
      </c>
      <c r="C116" s="12" t="s">
        <v>281</v>
      </c>
      <c r="D116" s="12" t="s">
        <v>83</v>
      </c>
      <c r="E116" s="13">
        <v>76573338</v>
      </c>
      <c r="F116" s="12" t="s">
        <v>282</v>
      </c>
      <c r="G116" s="14">
        <v>51883</v>
      </c>
      <c r="H116" s="15">
        <v>45796</v>
      </c>
      <c r="I116" s="15">
        <v>45840</v>
      </c>
      <c r="J116" s="15">
        <v>45840</v>
      </c>
      <c r="K116" s="12" t="s">
        <v>283</v>
      </c>
      <c r="L116" s="12" t="s">
        <v>86</v>
      </c>
      <c r="M116" s="12" t="s">
        <v>115</v>
      </c>
      <c r="N116" s="12" t="s">
        <v>88</v>
      </c>
      <c r="O116" s="15">
        <v>45798.604166666701</v>
      </c>
    </row>
    <row r="117" spans="1:15" s="12" customFormat="1" x14ac:dyDescent="0.25">
      <c r="A117" s="13">
        <v>113</v>
      </c>
      <c r="B117" s="13">
        <v>26870975</v>
      </c>
      <c r="C117" s="12" t="s">
        <v>284</v>
      </c>
      <c r="D117" s="12" t="s">
        <v>83</v>
      </c>
      <c r="E117" s="13">
        <v>30482607</v>
      </c>
      <c r="F117" s="12" t="s">
        <v>40</v>
      </c>
      <c r="G117" s="14">
        <v>64850</v>
      </c>
      <c r="H117" s="15">
        <v>45826</v>
      </c>
      <c r="I117" s="15">
        <v>45840</v>
      </c>
      <c r="J117" s="15">
        <v>45840</v>
      </c>
      <c r="K117" s="12" t="s">
        <v>283</v>
      </c>
      <c r="L117" s="12" t="s">
        <v>86</v>
      </c>
      <c r="M117" s="12" t="s">
        <v>94</v>
      </c>
      <c r="N117" s="12" t="s">
        <v>88</v>
      </c>
      <c r="O117" s="15">
        <v>45831.354166666701</v>
      </c>
    </row>
    <row r="118" spans="1:15" s="12" customFormat="1" x14ac:dyDescent="0.25">
      <c r="A118" s="13">
        <v>120</v>
      </c>
      <c r="B118" s="13">
        <v>27030237</v>
      </c>
      <c r="C118" s="12" t="s">
        <v>285</v>
      </c>
      <c r="D118" s="12" t="s">
        <v>83</v>
      </c>
      <c r="E118" s="13">
        <v>70512191</v>
      </c>
      <c r="F118" s="12" t="s">
        <v>286</v>
      </c>
      <c r="G118" s="14">
        <v>3296</v>
      </c>
      <c r="H118" s="15">
        <v>45842</v>
      </c>
      <c r="I118" s="15">
        <v>45849</v>
      </c>
      <c r="J118" s="15">
        <v>45849</v>
      </c>
      <c r="K118" s="12" t="s">
        <v>283</v>
      </c>
      <c r="L118" s="12" t="s">
        <v>86</v>
      </c>
      <c r="M118" s="12" t="s">
        <v>287</v>
      </c>
      <c r="N118" s="12" t="s">
        <v>88</v>
      </c>
      <c r="O118" s="15">
        <v>45846.4375</v>
      </c>
    </row>
    <row r="119" spans="1:15" s="12" customFormat="1" x14ac:dyDescent="0.25">
      <c r="A119" s="13">
        <v>122</v>
      </c>
      <c r="B119" s="13">
        <v>27043711</v>
      </c>
      <c r="C119" s="12" t="s">
        <v>288</v>
      </c>
      <c r="D119" s="12" t="s">
        <v>83</v>
      </c>
      <c r="E119" s="13">
        <v>325619</v>
      </c>
      <c r="F119" s="12" t="s">
        <v>130</v>
      </c>
      <c r="G119" s="14">
        <v>26780</v>
      </c>
      <c r="H119" s="15">
        <v>45842</v>
      </c>
      <c r="I119" s="15">
        <v>45849</v>
      </c>
      <c r="J119" s="15">
        <v>45849</v>
      </c>
      <c r="K119" s="12" t="s">
        <v>283</v>
      </c>
      <c r="L119" s="12" t="s">
        <v>86</v>
      </c>
      <c r="M119" s="12" t="s">
        <v>94</v>
      </c>
      <c r="N119" s="12" t="s">
        <v>88</v>
      </c>
      <c r="O119" s="15">
        <v>45846.4375</v>
      </c>
    </row>
    <row r="120" spans="1:15" s="12" customFormat="1" x14ac:dyDescent="0.25">
      <c r="A120" s="13">
        <v>118</v>
      </c>
      <c r="B120" s="13">
        <v>26920182</v>
      </c>
      <c r="C120" s="12" t="s">
        <v>289</v>
      </c>
      <c r="D120" s="12" t="s">
        <v>83</v>
      </c>
      <c r="E120" s="13">
        <v>4887182</v>
      </c>
      <c r="F120" s="12" t="s">
        <v>290</v>
      </c>
      <c r="G120" s="14">
        <v>49980</v>
      </c>
      <c r="H120" s="15">
        <v>45831</v>
      </c>
      <c r="I120" s="15">
        <v>45853</v>
      </c>
      <c r="J120" s="15">
        <v>45853</v>
      </c>
      <c r="K120" s="12" t="s">
        <v>283</v>
      </c>
      <c r="L120" s="12" t="s">
        <v>86</v>
      </c>
      <c r="M120" s="12" t="s">
        <v>103</v>
      </c>
      <c r="N120" s="12" t="s">
        <v>88</v>
      </c>
      <c r="O120" s="15">
        <v>45833.395833333299</v>
      </c>
    </row>
    <row r="121" spans="1:15" s="12" customFormat="1" x14ac:dyDescent="0.25">
      <c r="A121" s="13">
        <v>119</v>
      </c>
      <c r="B121" s="13">
        <v>27027457</v>
      </c>
      <c r="C121" s="12" t="s">
        <v>291</v>
      </c>
      <c r="D121" s="12" t="s">
        <v>83</v>
      </c>
      <c r="E121" s="13">
        <v>9708049</v>
      </c>
      <c r="F121" s="12" t="s">
        <v>292</v>
      </c>
      <c r="G121" s="14">
        <v>35000</v>
      </c>
      <c r="H121" s="15">
        <v>45841</v>
      </c>
      <c r="I121" s="15">
        <v>45853</v>
      </c>
      <c r="J121" s="15">
        <v>45853</v>
      </c>
      <c r="K121" s="12" t="s">
        <v>283</v>
      </c>
      <c r="L121" s="12" t="s">
        <v>86</v>
      </c>
      <c r="M121" s="12" t="s">
        <v>94</v>
      </c>
      <c r="N121" s="12" t="s">
        <v>88</v>
      </c>
      <c r="O121" s="15">
        <v>45846.354166666701</v>
      </c>
    </row>
    <row r="122" spans="1:15" s="12" customFormat="1" x14ac:dyDescent="0.25">
      <c r="A122" s="13">
        <v>124</v>
      </c>
      <c r="B122" s="13">
        <v>27053318</v>
      </c>
      <c r="C122" s="12" t="s">
        <v>293</v>
      </c>
      <c r="D122" s="12" t="s">
        <v>83</v>
      </c>
      <c r="E122" s="13">
        <v>7127170</v>
      </c>
      <c r="F122" s="12" t="s">
        <v>12</v>
      </c>
      <c r="G122" s="14">
        <v>68616</v>
      </c>
      <c r="H122" s="15">
        <v>45845</v>
      </c>
      <c r="I122" s="15">
        <v>45854</v>
      </c>
      <c r="J122" s="15">
        <v>45854</v>
      </c>
      <c r="K122" s="12" t="s">
        <v>283</v>
      </c>
      <c r="L122" s="12" t="s">
        <v>86</v>
      </c>
      <c r="M122" s="12" t="s">
        <v>91</v>
      </c>
      <c r="N122" s="12" t="s">
        <v>88</v>
      </c>
      <c r="O122" s="15">
        <v>45847.395833333299</v>
      </c>
    </row>
    <row r="123" spans="1:15" s="12" customFormat="1" x14ac:dyDescent="0.25">
      <c r="A123" s="13">
        <v>127</v>
      </c>
      <c r="B123" s="13">
        <v>27097463</v>
      </c>
      <c r="C123" s="12" t="s">
        <v>294</v>
      </c>
      <c r="D123" s="12" t="s">
        <v>83</v>
      </c>
      <c r="E123" s="13">
        <v>4925343</v>
      </c>
      <c r="F123" s="12" t="s">
        <v>102</v>
      </c>
      <c r="G123" s="14">
        <v>85800</v>
      </c>
      <c r="H123" s="15">
        <v>45848</v>
      </c>
      <c r="I123" s="15">
        <v>45854</v>
      </c>
      <c r="J123" s="15">
        <v>45854</v>
      </c>
      <c r="K123" s="12" t="s">
        <v>283</v>
      </c>
      <c r="L123" s="12" t="s">
        <v>86</v>
      </c>
      <c r="M123" s="12" t="s">
        <v>103</v>
      </c>
      <c r="N123" s="12" t="s">
        <v>88</v>
      </c>
      <c r="O123" s="15">
        <v>45852.395833333299</v>
      </c>
    </row>
    <row r="124" spans="1:15" s="12" customFormat="1" x14ac:dyDescent="0.25">
      <c r="A124" s="13">
        <v>123</v>
      </c>
      <c r="B124" s="13">
        <v>27051846</v>
      </c>
      <c r="C124" s="12" t="s">
        <v>295</v>
      </c>
      <c r="D124" s="12" t="s">
        <v>83</v>
      </c>
      <c r="E124" s="13">
        <v>17001536</v>
      </c>
      <c r="F124" s="12" t="s">
        <v>207</v>
      </c>
      <c r="G124" s="14">
        <v>17272</v>
      </c>
      <c r="H124" s="15">
        <v>45845</v>
      </c>
      <c r="I124" s="15">
        <v>45856</v>
      </c>
      <c r="J124" s="15">
        <v>45856</v>
      </c>
      <c r="K124" s="12" t="s">
        <v>283</v>
      </c>
      <c r="L124" s="12" t="s">
        <v>86</v>
      </c>
      <c r="M124" s="12" t="s">
        <v>91</v>
      </c>
      <c r="N124" s="12" t="s">
        <v>88</v>
      </c>
      <c r="O124" s="15">
        <v>45847.395833333299</v>
      </c>
    </row>
    <row r="125" spans="1:15" s="12" customFormat="1" x14ac:dyDescent="0.25">
      <c r="A125" s="13">
        <v>126</v>
      </c>
      <c r="B125" s="13">
        <v>27081826</v>
      </c>
      <c r="C125" s="12" t="s">
        <v>296</v>
      </c>
      <c r="D125" s="12" t="s">
        <v>83</v>
      </c>
      <c r="E125" s="13">
        <v>33480788</v>
      </c>
      <c r="F125" s="12" t="s">
        <v>297</v>
      </c>
      <c r="G125" s="14">
        <v>89434</v>
      </c>
      <c r="H125" s="15">
        <v>45848</v>
      </c>
      <c r="I125" s="15">
        <v>45859</v>
      </c>
      <c r="J125" s="15">
        <v>45859</v>
      </c>
      <c r="K125" s="12" t="s">
        <v>283</v>
      </c>
      <c r="L125" s="12" t="s">
        <v>86</v>
      </c>
      <c r="M125" s="12" t="s">
        <v>94</v>
      </c>
      <c r="N125" s="12" t="s">
        <v>88</v>
      </c>
      <c r="O125" s="15">
        <v>45852.395833333299</v>
      </c>
    </row>
    <row r="126" spans="1:15" s="12" customFormat="1" x14ac:dyDescent="0.25">
      <c r="A126" s="13">
        <v>128</v>
      </c>
      <c r="B126" s="13">
        <v>27160564</v>
      </c>
      <c r="C126" s="12" t="s">
        <v>298</v>
      </c>
      <c r="D126" s="12" t="s">
        <v>83</v>
      </c>
      <c r="E126" s="13">
        <v>120164647</v>
      </c>
      <c r="F126" s="12" t="s">
        <v>211</v>
      </c>
      <c r="G126" s="14">
        <v>40950</v>
      </c>
      <c r="H126" s="15">
        <v>45853</v>
      </c>
      <c r="I126" s="15">
        <v>45860</v>
      </c>
      <c r="J126" s="15">
        <v>45860</v>
      </c>
      <c r="K126" s="12" t="s">
        <v>283</v>
      </c>
      <c r="L126" s="12" t="s">
        <v>86</v>
      </c>
      <c r="M126" s="12" t="s">
        <v>91</v>
      </c>
      <c r="N126" s="12" t="s">
        <v>88</v>
      </c>
      <c r="O126" s="15">
        <v>45855.4375</v>
      </c>
    </row>
    <row r="127" spans="1:15" s="12" customFormat="1" x14ac:dyDescent="0.25">
      <c r="A127" s="13">
        <v>131</v>
      </c>
      <c r="B127" s="13">
        <v>27207323</v>
      </c>
      <c r="C127" s="12" t="s">
        <v>299</v>
      </c>
      <c r="D127" s="12" t="s">
        <v>83</v>
      </c>
      <c r="E127" s="13">
        <v>3306224</v>
      </c>
      <c r="F127" s="12" t="s">
        <v>300</v>
      </c>
      <c r="G127" s="14">
        <v>90000</v>
      </c>
      <c r="H127" s="15">
        <v>45856</v>
      </c>
      <c r="I127" s="15">
        <v>45862</v>
      </c>
      <c r="J127" s="15">
        <v>45862</v>
      </c>
      <c r="K127" s="12" t="s">
        <v>283</v>
      </c>
      <c r="L127" s="12" t="s">
        <v>86</v>
      </c>
      <c r="M127" s="12" t="s">
        <v>301</v>
      </c>
      <c r="N127" s="12" t="s">
        <v>88</v>
      </c>
      <c r="O127" s="15">
        <v>45860.395833333299</v>
      </c>
    </row>
    <row r="128" spans="1:15" s="12" customFormat="1" x14ac:dyDescent="0.25">
      <c r="A128" s="13">
        <v>130</v>
      </c>
      <c r="B128" s="13">
        <v>27203247</v>
      </c>
      <c r="C128" s="12" t="s">
        <v>302</v>
      </c>
      <c r="D128" s="12" t="s">
        <v>83</v>
      </c>
      <c r="E128" s="13">
        <v>6776345</v>
      </c>
      <c r="F128" s="12" t="s">
        <v>303</v>
      </c>
      <c r="G128" s="14">
        <v>32700</v>
      </c>
      <c r="H128" s="15">
        <v>45856</v>
      </c>
      <c r="I128" s="15">
        <v>45863</v>
      </c>
      <c r="J128" s="15">
        <v>45863</v>
      </c>
      <c r="K128" s="12" t="s">
        <v>283</v>
      </c>
      <c r="L128" s="12" t="s">
        <v>86</v>
      </c>
      <c r="M128" s="12" t="s">
        <v>94</v>
      </c>
      <c r="N128" s="12" t="s">
        <v>88</v>
      </c>
      <c r="O128" s="15">
        <v>45860.395833333299</v>
      </c>
    </row>
    <row r="129" spans="1:15" s="12" customFormat="1" x14ac:dyDescent="0.25">
      <c r="A129" s="13">
        <v>121</v>
      </c>
      <c r="B129" s="13">
        <v>27043363</v>
      </c>
      <c r="C129" s="12" t="s">
        <v>304</v>
      </c>
      <c r="D129" s="12" t="s">
        <v>83</v>
      </c>
      <c r="E129" s="13">
        <v>1012983</v>
      </c>
      <c r="F129" s="12" t="s">
        <v>305</v>
      </c>
      <c r="G129" s="14">
        <v>37800</v>
      </c>
      <c r="H129" s="15">
        <v>45861</v>
      </c>
      <c r="I129" s="15">
        <v>45866</v>
      </c>
      <c r="J129" s="15">
        <v>45866</v>
      </c>
      <c r="K129" s="12" t="s">
        <v>283</v>
      </c>
      <c r="L129" s="12" t="s">
        <v>86</v>
      </c>
      <c r="M129" s="12" t="s">
        <v>103</v>
      </c>
      <c r="N129" s="12" t="s">
        <v>88</v>
      </c>
      <c r="O129" s="15">
        <v>45863.5625</v>
      </c>
    </row>
    <row r="130" spans="1:15" s="12" customFormat="1" x14ac:dyDescent="0.25">
      <c r="A130" s="13">
        <v>129</v>
      </c>
      <c r="B130" s="13">
        <v>27201929</v>
      </c>
      <c r="C130" s="12" t="s">
        <v>306</v>
      </c>
      <c r="D130" s="12" t="s">
        <v>83</v>
      </c>
      <c r="E130" s="13">
        <v>7127170</v>
      </c>
      <c r="F130" s="12" t="s">
        <v>12</v>
      </c>
      <c r="G130" s="14">
        <v>83493</v>
      </c>
      <c r="H130" s="15">
        <v>45859</v>
      </c>
      <c r="I130" s="15">
        <v>45866</v>
      </c>
      <c r="J130" s="15">
        <v>45866</v>
      </c>
      <c r="K130" s="12" t="s">
        <v>283</v>
      </c>
      <c r="L130" s="12" t="s">
        <v>86</v>
      </c>
      <c r="M130" s="12" t="s">
        <v>91</v>
      </c>
      <c r="N130" s="12" t="s">
        <v>88</v>
      </c>
      <c r="O130" s="15">
        <v>45861.354166666701</v>
      </c>
    </row>
    <row r="131" spans="1:15" s="12" customFormat="1" x14ac:dyDescent="0.25">
      <c r="A131" s="13">
        <v>133</v>
      </c>
      <c r="B131" s="13">
        <v>27212602</v>
      </c>
      <c r="C131" s="12" t="s">
        <v>307</v>
      </c>
      <c r="D131" s="12" t="s">
        <v>83</v>
      </c>
      <c r="E131" s="13">
        <v>7550022</v>
      </c>
      <c r="F131" s="12" t="s">
        <v>308</v>
      </c>
      <c r="G131" s="14">
        <v>48750</v>
      </c>
      <c r="H131" s="15">
        <v>45859</v>
      </c>
      <c r="I131" s="15">
        <v>45866</v>
      </c>
      <c r="J131" s="15">
        <v>45866</v>
      </c>
      <c r="K131" s="12" t="s">
        <v>283</v>
      </c>
      <c r="L131" s="12" t="s">
        <v>86</v>
      </c>
      <c r="M131" s="12" t="s">
        <v>94</v>
      </c>
      <c r="N131" s="12" t="s">
        <v>88</v>
      </c>
      <c r="O131" s="15">
        <v>45861.4375</v>
      </c>
    </row>
    <row r="132" spans="1:15" s="12" customFormat="1" x14ac:dyDescent="0.25">
      <c r="A132" s="13">
        <v>134</v>
      </c>
      <c r="B132" s="13">
        <v>27212610</v>
      </c>
      <c r="C132" s="12" t="s">
        <v>309</v>
      </c>
      <c r="D132" s="12" t="s">
        <v>83</v>
      </c>
      <c r="E132" s="13">
        <v>108975053</v>
      </c>
      <c r="F132" s="12" t="s">
        <v>154</v>
      </c>
      <c r="G132" s="14">
        <v>30150</v>
      </c>
      <c r="H132" s="15">
        <v>45859</v>
      </c>
      <c r="I132" s="15">
        <v>45866</v>
      </c>
      <c r="J132" s="15">
        <v>45866</v>
      </c>
      <c r="K132" s="12" t="s">
        <v>283</v>
      </c>
      <c r="L132" s="12" t="s">
        <v>86</v>
      </c>
      <c r="M132" s="12" t="s">
        <v>94</v>
      </c>
      <c r="N132" s="12" t="s">
        <v>88</v>
      </c>
      <c r="O132" s="15">
        <v>45861.479166666701</v>
      </c>
    </row>
    <row r="133" spans="1:15" s="12" customFormat="1" x14ac:dyDescent="0.25">
      <c r="A133" s="13">
        <v>135</v>
      </c>
      <c r="B133" s="13">
        <v>27212637</v>
      </c>
      <c r="C133" s="12" t="s">
        <v>310</v>
      </c>
      <c r="D133" s="12" t="s">
        <v>83</v>
      </c>
      <c r="E133" s="13">
        <v>114926697</v>
      </c>
      <c r="F133" s="12" t="s">
        <v>17</v>
      </c>
      <c r="G133" s="14">
        <v>43000</v>
      </c>
      <c r="H133" s="15">
        <v>45859</v>
      </c>
      <c r="I133" s="15">
        <v>45866</v>
      </c>
      <c r="J133" s="15">
        <v>45866</v>
      </c>
      <c r="K133" s="12" t="s">
        <v>283</v>
      </c>
      <c r="L133" s="12" t="s">
        <v>86</v>
      </c>
      <c r="M133" s="12" t="s">
        <v>94</v>
      </c>
      <c r="N133" s="12" t="s">
        <v>88</v>
      </c>
      <c r="O133" s="15">
        <v>45861.4375</v>
      </c>
    </row>
    <row r="134" spans="1:15" s="12" customFormat="1" x14ac:dyDescent="0.25">
      <c r="A134" s="13">
        <v>136</v>
      </c>
      <c r="B134" s="13">
        <v>27213226</v>
      </c>
      <c r="C134" s="12" t="s">
        <v>311</v>
      </c>
      <c r="D134" s="12" t="s">
        <v>83</v>
      </c>
      <c r="E134" s="13">
        <v>17001536</v>
      </c>
      <c r="F134" s="12" t="s">
        <v>207</v>
      </c>
      <c r="G134" s="14">
        <v>38370</v>
      </c>
      <c r="H134" s="15">
        <v>45859</v>
      </c>
      <c r="I134" s="15">
        <v>45866</v>
      </c>
      <c r="J134" s="15">
        <v>45866</v>
      </c>
      <c r="K134" s="12" t="s">
        <v>283</v>
      </c>
      <c r="L134" s="12" t="s">
        <v>86</v>
      </c>
      <c r="M134" s="12" t="s">
        <v>164</v>
      </c>
      <c r="N134" s="12" t="s">
        <v>88</v>
      </c>
      <c r="O134" s="15">
        <v>45861.4375</v>
      </c>
    </row>
    <row r="135" spans="1:15" s="12" customFormat="1" x14ac:dyDescent="0.25">
      <c r="A135" s="13">
        <v>137</v>
      </c>
      <c r="B135" s="13">
        <v>27215628</v>
      </c>
      <c r="C135" s="12" t="s">
        <v>312</v>
      </c>
      <c r="D135" s="12" t="s">
        <v>83</v>
      </c>
      <c r="E135" s="13">
        <v>57914788</v>
      </c>
      <c r="F135" s="12" t="s">
        <v>313</v>
      </c>
      <c r="G135" s="14">
        <v>40187.360000000001</v>
      </c>
      <c r="H135" s="15">
        <v>45859</v>
      </c>
      <c r="I135" s="15">
        <v>45868</v>
      </c>
      <c r="J135" s="15">
        <v>45868</v>
      </c>
      <c r="K135" s="12" t="s">
        <v>283</v>
      </c>
      <c r="L135" s="12" t="s">
        <v>86</v>
      </c>
      <c r="M135" s="12" t="s">
        <v>94</v>
      </c>
      <c r="N135" s="12" t="s">
        <v>88</v>
      </c>
      <c r="O135" s="15">
        <v>45861.395833333299</v>
      </c>
    </row>
    <row r="136" spans="1:15" s="12" customFormat="1" x14ac:dyDescent="0.25">
      <c r="A136" s="13">
        <v>125</v>
      </c>
      <c r="B136" s="13">
        <v>27055523</v>
      </c>
      <c r="C136" s="12" t="s">
        <v>314</v>
      </c>
      <c r="D136" s="12" t="s">
        <v>83</v>
      </c>
      <c r="E136" s="13">
        <v>48327581</v>
      </c>
      <c r="F136" s="12" t="s">
        <v>185</v>
      </c>
      <c r="G136" s="14">
        <v>76952</v>
      </c>
      <c r="H136" s="15">
        <v>45854</v>
      </c>
      <c r="I136" s="15">
        <v>45870</v>
      </c>
      <c r="J136" s="15">
        <v>45870</v>
      </c>
      <c r="K136" s="12" t="s">
        <v>315</v>
      </c>
      <c r="L136" s="12" t="s">
        <v>86</v>
      </c>
      <c r="M136" s="12" t="s">
        <v>91</v>
      </c>
      <c r="N136" s="12" t="s">
        <v>88</v>
      </c>
      <c r="O136" s="15">
        <v>45859.395833333299</v>
      </c>
    </row>
    <row r="137" spans="1:15" s="12" customFormat="1" x14ac:dyDescent="0.25">
      <c r="A137" s="13">
        <v>132</v>
      </c>
      <c r="B137" s="13">
        <v>27212483</v>
      </c>
      <c r="C137" s="12" t="s">
        <v>192</v>
      </c>
      <c r="D137" s="12" t="s">
        <v>83</v>
      </c>
      <c r="E137" s="13">
        <v>8261318</v>
      </c>
      <c r="F137" s="12" t="s">
        <v>316</v>
      </c>
      <c r="G137" s="14">
        <v>25500</v>
      </c>
      <c r="H137" s="15">
        <v>45859</v>
      </c>
      <c r="I137" s="15">
        <v>45870</v>
      </c>
      <c r="J137" s="15">
        <v>45870</v>
      </c>
      <c r="K137" s="12" t="s">
        <v>315</v>
      </c>
      <c r="L137" s="12" t="s">
        <v>86</v>
      </c>
      <c r="M137" s="12" t="s">
        <v>91</v>
      </c>
      <c r="N137" s="12" t="s">
        <v>88</v>
      </c>
      <c r="O137" s="15">
        <v>45861.395833333299</v>
      </c>
    </row>
    <row r="138" spans="1:15" s="12" customFormat="1" x14ac:dyDescent="0.25">
      <c r="A138" s="13">
        <v>70</v>
      </c>
      <c r="B138" s="13">
        <v>26192772</v>
      </c>
      <c r="C138" s="12" t="s">
        <v>317</v>
      </c>
      <c r="D138" s="12" t="s">
        <v>83</v>
      </c>
      <c r="E138" s="13">
        <v>65059077</v>
      </c>
      <c r="F138" s="12" t="s">
        <v>226</v>
      </c>
      <c r="G138" s="14">
        <v>65000</v>
      </c>
      <c r="H138" s="15">
        <v>45762</v>
      </c>
      <c r="I138" s="15">
        <v>45874</v>
      </c>
      <c r="J138" s="15">
        <v>45874</v>
      </c>
      <c r="K138" s="12" t="s">
        <v>315</v>
      </c>
      <c r="L138" s="12" t="s">
        <v>86</v>
      </c>
      <c r="M138" s="12" t="s">
        <v>115</v>
      </c>
      <c r="N138" s="12" t="s">
        <v>88</v>
      </c>
      <c r="O138" s="15">
        <v>45770.479166666701</v>
      </c>
    </row>
    <row r="139" spans="1:15" s="12" customFormat="1" x14ac:dyDescent="0.25">
      <c r="A139" s="13">
        <v>140</v>
      </c>
      <c r="B139" s="13">
        <v>27353028</v>
      </c>
      <c r="C139" s="12" t="s">
        <v>318</v>
      </c>
      <c r="D139" s="12" t="s">
        <v>83</v>
      </c>
      <c r="E139" s="13">
        <v>1328964</v>
      </c>
      <c r="F139" s="12" t="s">
        <v>319</v>
      </c>
      <c r="G139" s="14">
        <v>89900</v>
      </c>
      <c r="H139" s="15">
        <v>45873</v>
      </c>
      <c r="I139" s="15">
        <v>45875</v>
      </c>
      <c r="J139" s="15">
        <v>45875</v>
      </c>
      <c r="K139" s="12" t="s">
        <v>315</v>
      </c>
      <c r="L139" s="12" t="s">
        <v>86</v>
      </c>
      <c r="M139" s="12" t="s">
        <v>150</v>
      </c>
      <c r="N139" s="12" t="s">
        <v>88</v>
      </c>
      <c r="O139" s="15">
        <v>45875.354166666701</v>
      </c>
    </row>
    <row r="140" spans="1:15" s="12" customFormat="1" x14ac:dyDescent="0.25">
      <c r="A140" s="13">
        <v>139</v>
      </c>
      <c r="B140" s="13">
        <v>27313336</v>
      </c>
      <c r="C140" s="12" t="s">
        <v>320</v>
      </c>
      <c r="D140" s="12" t="s">
        <v>83</v>
      </c>
      <c r="E140" s="13">
        <v>7127170</v>
      </c>
      <c r="F140" s="12" t="s">
        <v>12</v>
      </c>
      <c r="G140" s="14">
        <v>33912</v>
      </c>
      <c r="H140" s="15">
        <v>45868</v>
      </c>
      <c r="I140" s="15">
        <v>45876</v>
      </c>
      <c r="J140" s="15">
        <v>45876</v>
      </c>
      <c r="K140" s="12" t="s">
        <v>315</v>
      </c>
      <c r="L140" s="12" t="s">
        <v>86</v>
      </c>
      <c r="M140" s="12" t="s">
        <v>164</v>
      </c>
      <c r="N140" s="12" t="s">
        <v>88</v>
      </c>
      <c r="O140" s="15">
        <v>45870.354166666701</v>
      </c>
    </row>
    <row r="141" spans="1:15" s="12" customFormat="1" x14ac:dyDescent="0.25">
      <c r="A141" s="13">
        <v>138</v>
      </c>
      <c r="B141" s="13">
        <v>27236005</v>
      </c>
      <c r="C141" s="12" t="s">
        <v>321</v>
      </c>
      <c r="D141" s="12" t="s">
        <v>83</v>
      </c>
      <c r="E141" s="13">
        <v>7127170</v>
      </c>
      <c r="F141" s="12" t="s">
        <v>12</v>
      </c>
      <c r="G141" s="14">
        <v>67824</v>
      </c>
      <c r="H141" s="15">
        <v>45861</v>
      </c>
      <c r="I141" s="15">
        <v>45880</v>
      </c>
      <c r="J141" s="15">
        <v>45880</v>
      </c>
      <c r="K141" s="12" t="s">
        <v>315</v>
      </c>
      <c r="L141" s="12" t="s">
        <v>86</v>
      </c>
      <c r="M141" s="12" t="s">
        <v>164</v>
      </c>
      <c r="N141" s="12" t="s">
        <v>88</v>
      </c>
      <c r="O141" s="15">
        <v>45863.354166666701</v>
      </c>
    </row>
    <row r="142" spans="1:15" s="12" customFormat="1" x14ac:dyDescent="0.25">
      <c r="A142" s="13">
        <v>142</v>
      </c>
      <c r="B142" s="13">
        <v>27357597</v>
      </c>
      <c r="C142" s="12" t="s">
        <v>322</v>
      </c>
      <c r="D142" s="12" t="s">
        <v>83</v>
      </c>
      <c r="E142" s="13">
        <v>16555562</v>
      </c>
      <c r="F142" s="12" t="s">
        <v>323</v>
      </c>
      <c r="G142" s="14">
        <v>35000</v>
      </c>
      <c r="H142" s="15">
        <v>45874</v>
      </c>
      <c r="I142" s="15">
        <v>45880</v>
      </c>
      <c r="J142" s="15">
        <v>45880</v>
      </c>
      <c r="K142" s="12" t="s">
        <v>315</v>
      </c>
      <c r="L142" s="12" t="s">
        <v>86</v>
      </c>
      <c r="M142" s="12" t="s">
        <v>103</v>
      </c>
      <c r="N142" s="12" t="s">
        <v>88</v>
      </c>
      <c r="O142" s="15">
        <v>45877.354166666701</v>
      </c>
    </row>
    <row r="143" spans="1:15" s="12" customFormat="1" x14ac:dyDescent="0.25">
      <c r="A143" s="13">
        <v>143</v>
      </c>
      <c r="B143" s="13">
        <v>27372812</v>
      </c>
      <c r="C143" s="12" t="s">
        <v>324</v>
      </c>
      <c r="D143" s="12" t="s">
        <v>83</v>
      </c>
      <c r="E143" s="13">
        <v>64941817</v>
      </c>
      <c r="F143" s="12" t="s">
        <v>325</v>
      </c>
      <c r="G143" s="14">
        <v>89310</v>
      </c>
      <c r="H143" s="15">
        <v>45874</v>
      </c>
      <c r="I143" s="15">
        <v>45880</v>
      </c>
      <c r="J143" s="15">
        <v>45880</v>
      </c>
      <c r="K143" s="12" t="s">
        <v>315</v>
      </c>
      <c r="L143" s="12" t="s">
        <v>86</v>
      </c>
      <c r="M143" s="12" t="s">
        <v>94</v>
      </c>
      <c r="N143" s="12" t="s">
        <v>88</v>
      </c>
      <c r="O143" s="15">
        <v>45877.4375</v>
      </c>
    </row>
    <row r="144" spans="1:15" s="12" customFormat="1" x14ac:dyDescent="0.25">
      <c r="A144" s="13">
        <v>141</v>
      </c>
      <c r="B144" s="13">
        <v>27356779</v>
      </c>
      <c r="C144" s="12" t="s">
        <v>326</v>
      </c>
      <c r="D144" s="12" t="s">
        <v>83</v>
      </c>
      <c r="E144" s="13">
        <v>30482607</v>
      </c>
      <c r="F144" s="12" t="s">
        <v>40</v>
      </c>
      <c r="G144" s="14">
        <v>88950</v>
      </c>
      <c r="H144" s="15">
        <v>45873</v>
      </c>
      <c r="I144" s="15">
        <v>45883</v>
      </c>
      <c r="J144" s="15">
        <v>45883</v>
      </c>
      <c r="K144" s="12" t="s">
        <v>315</v>
      </c>
      <c r="L144" s="12" t="s">
        <v>86</v>
      </c>
      <c r="M144" s="12" t="s">
        <v>94</v>
      </c>
      <c r="N144" s="12" t="s">
        <v>88</v>
      </c>
      <c r="O144" s="15">
        <v>45881.395833333299</v>
      </c>
    </row>
    <row r="145" spans="1:15" s="12" customFormat="1" x14ac:dyDescent="0.25">
      <c r="A145" s="13">
        <v>144</v>
      </c>
      <c r="B145" s="13">
        <v>27403300</v>
      </c>
      <c r="C145" s="12" t="s">
        <v>327</v>
      </c>
      <c r="D145" s="12" t="s">
        <v>83</v>
      </c>
      <c r="E145" s="13">
        <v>5217903</v>
      </c>
      <c r="F145" s="12" t="s">
        <v>328</v>
      </c>
      <c r="G145" s="14">
        <v>1805</v>
      </c>
      <c r="H145" s="15">
        <v>45876</v>
      </c>
      <c r="I145" s="15">
        <v>45883</v>
      </c>
      <c r="J145" s="15">
        <v>45883</v>
      </c>
      <c r="K145" s="12" t="s">
        <v>315</v>
      </c>
      <c r="L145" s="12" t="s">
        <v>86</v>
      </c>
      <c r="M145" s="12" t="s">
        <v>94</v>
      </c>
      <c r="N145" s="12" t="s">
        <v>88</v>
      </c>
      <c r="O145" s="15">
        <v>45882.416666666701</v>
      </c>
    </row>
    <row r="146" spans="1:15" s="12" customFormat="1" x14ac:dyDescent="0.25">
      <c r="A146" s="13">
        <v>145</v>
      </c>
      <c r="B146" s="13">
        <v>27404676</v>
      </c>
      <c r="C146" s="12" t="s">
        <v>329</v>
      </c>
      <c r="D146" s="12" t="s">
        <v>83</v>
      </c>
      <c r="E146" s="13">
        <v>351598</v>
      </c>
      <c r="F146" s="12" t="s">
        <v>330</v>
      </c>
      <c r="G146" s="14">
        <v>20000</v>
      </c>
      <c r="H146" s="15">
        <v>45876</v>
      </c>
      <c r="I146" s="15">
        <v>45883</v>
      </c>
      <c r="J146" s="15">
        <v>45883</v>
      </c>
      <c r="K146" s="12" t="s">
        <v>315</v>
      </c>
      <c r="L146" s="12" t="s">
        <v>86</v>
      </c>
      <c r="M146" s="12" t="s">
        <v>94</v>
      </c>
      <c r="N146" s="12" t="s">
        <v>88</v>
      </c>
      <c r="O146" s="15">
        <v>45880.395833333299</v>
      </c>
    </row>
    <row r="147" spans="1:15" s="12" customFormat="1" x14ac:dyDescent="0.25">
      <c r="A147" s="13">
        <v>147</v>
      </c>
      <c r="B147" s="13">
        <v>27462498</v>
      </c>
      <c r="C147" s="12" t="s">
        <v>331</v>
      </c>
      <c r="D147" s="12" t="s">
        <v>83</v>
      </c>
      <c r="E147" s="13">
        <v>89771125</v>
      </c>
      <c r="F147" s="12" t="s">
        <v>121</v>
      </c>
      <c r="G147" s="14">
        <v>41480</v>
      </c>
      <c r="H147" s="15">
        <v>45882</v>
      </c>
      <c r="I147" s="15">
        <v>45888</v>
      </c>
      <c r="J147" s="15">
        <v>45888</v>
      </c>
      <c r="K147" s="12" t="s">
        <v>315</v>
      </c>
      <c r="L147" s="12" t="s">
        <v>86</v>
      </c>
      <c r="M147" s="12" t="s">
        <v>94</v>
      </c>
      <c r="N147" s="12" t="s">
        <v>88</v>
      </c>
      <c r="O147" s="15">
        <v>45887.4375</v>
      </c>
    </row>
    <row r="148" spans="1:15" s="12" customFormat="1" x14ac:dyDescent="0.25">
      <c r="A148" s="13">
        <v>146</v>
      </c>
      <c r="B148" s="13">
        <v>27446662</v>
      </c>
      <c r="C148" s="12" t="s">
        <v>332</v>
      </c>
      <c r="D148" s="12" t="s">
        <v>83</v>
      </c>
      <c r="E148" s="13">
        <v>7127170</v>
      </c>
      <c r="F148" s="12" t="s">
        <v>12</v>
      </c>
      <c r="G148" s="14">
        <v>41370</v>
      </c>
      <c r="H148" s="15">
        <v>45881</v>
      </c>
      <c r="I148" s="15">
        <v>45889</v>
      </c>
      <c r="J148" s="15">
        <v>45889</v>
      </c>
      <c r="K148" s="12" t="s">
        <v>315</v>
      </c>
      <c r="L148" s="12" t="s">
        <v>86</v>
      </c>
      <c r="M148" s="12" t="s">
        <v>91</v>
      </c>
      <c r="N148" s="12" t="s">
        <v>88</v>
      </c>
      <c r="O148" s="15">
        <v>45883.395833333299</v>
      </c>
    </row>
    <row r="149" spans="1:15" s="12" customFormat="1" x14ac:dyDescent="0.25">
      <c r="A149" s="13">
        <v>150</v>
      </c>
      <c r="B149" s="13">
        <v>27518655</v>
      </c>
      <c r="C149" s="12" t="s">
        <v>333</v>
      </c>
      <c r="D149" s="12" t="s">
        <v>83</v>
      </c>
      <c r="E149" s="13">
        <v>31360831</v>
      </c>
      <c r="F149" s="12" t="s">
        <v>334</v>
      </c>
      <c r="G149" s="14">
        <v>7630</v>
      </c>
      <c r="H149" s="15">
        <v>45888</v>
      </c>
      <c r="I149" s="15">
        <v>45891</v>
      </c>
      <c r="J149" s="15">
        <v>45891</v>
      </c>
      <c r="K149" s="12" t="s">
        <v>315</v>
      </c>
      <c r="L149" s="12" t="s">
        <v>86</v>
      </c>
      <c r="M149" s="12" t="s">
        <v>94</v>
      </c>
      <c r="N149" s="12" t="s">
        <v>88</v>
      </c>
      <c r="O149" s="15">
        <v>45890.4375</v>
      </c>
    </row>
    <row r="150" spans="1:15" s="12" customFormat="1" x14ac:dyDescent="0.25">
      <c r="A150" s="13">
        <v>151</v>
      </c>
      <c r="B150" s="13">
        <v>27519082</v>
      </c>
      <c r="C150" s="12" t="s">
        <v>335</v>
      </c>
      <c r="D150" s="12" t="s">
        <v>83</v>
      </c>
      <c r="E150" s="13">
        <v>31360831</v>
      </c>
      <c r="F150" s="12" t="s">
        <v>334</v>
      </c>
      <c r="G150" s="14">
        <v>5380</v>
      </c>
      <c r="H150" s="15">
        <v>45888</v>
      </c>
      <c r="I150" s="15">
        <v>45891</v>
      </c>
      <c r="J150" s="15">
        <v>45891</v>
      </c>
      <c r="K150" s="12" t="s">
        <v>315</v>
      </c>
      <c r="L150" s="12" t="s">
        <v>86</v>
      </c>
      <c r="M150" s="12" t="s">
        <v>94</v>
      </c>
      <c r="N150" s="12" t="s">
        <v>88</v>
      </c>
      <c r="O150" s="15">
        <v>45890.354166666701</v>
      </c>
    </row>
    <row r="151" spans="1:15" s="12" customFormat="1" x14ac:dyDescent="0.25">
      <c r="A151" s="13">
        <v>148</v>
      </c>
      <c r="B151" s="13">
        <v>27463583</v>
      </c>
      <c r="C151" s="12" t="s">
        <v>336</v>
      </c>
      <c r="D151" s="12" t="s">
        <v>83</v>
      </c>
      <c r="E151" s="13">
        <v>17001536</v>
      </c>
      <c r="F151" s="12" t="s">
        <v>207</v>
      </c>
      <c r="G151" s="14">
        <v>89880</v>
      </c>
      <c r="H151" s="15">
        <v>45882</v>
      </c>
      <c r="I151" s="15">
        <v>45895</v>
      </c>
      <c r="J151" s="15">
        <v>45895</v>
      </c>
      <c r="K151" s="12" t="s">
        <v>315</v>
      </c>
      <c r="L151" s="12" t="s">
        <v>86</v>
      </c>
      <c r="M151" s="12" t="s">
        <v>91</v>
      </c>
      <c r="N151" s="12" t="s">
        <v>88</v>
      </c>
      <c r="O151" s="15">
        <v>45887.354166666701</v>
      </c>
    </row>
    <row r="152" spans="1:15" s="12" customFormat="1" x14ac:dyDescent="0.25">
      <c r="A152" s="13">
        <v>152</v>
      </c>
      <c r="B152" s="13">
        <v>27553574</v>
      </c>
      <c r="C152" s="12" t="s">
        <v>337</v>
      </c>
      <c r="D152" s="12" t="s">
        <v>83</v>
      </c>
      <c r="E152" s="13">
        <v>325619</v>
      </c>
      <c r="F152" s="12" t="s">
        <v>130</v>
      </c>
      <c r="G152" s="14">
        <v>89482.51</v>
      </c>
      <c r="H152" s="15">
        <v>45891</v>
      </c>
      <c r="I152" s="15">
        <v>45897</v>
      </c>
      <c r="J152" s="15">
        <v>45897</v>
      </c>
      <c r="K152" s="12" t="s">
        <v>315</v>
      </c>
      <c r="L152" s="12" t="s">
        <v>86</v>
      </c>
      <c r="M152" s="12" t="s">
        <v>94</v>
      </c>
      <c r="N152" s="12" t="s">
        <v>88</v>
      </c>
      <c r="O152" s="15">
        <v>45895.354166666701</v>
      </c>
    </row>
    <row r="153" spans="1:15" s="12" customFormat="1" x14ac:dyDescent="0.25">
      <c r="A153" s="13">
        <v>149</v>
      </c>
      <c r="B153" s="13">
        <v>27468593</v>
      </c>
      <c r="C153" s="12" t="s">
        <v>338</v>
      </c>
      <c r="D153" s="12" t="s">
        <v>83</v>
      </c>
      <c r="E153" s="13">
        <v>6909981</v>
      </c>
      <c r="F153" s="12" t="s">
        <v>213</v>
      </c>
      <c r="G153" s="14">
        <v>52000</v>
      </c>
      <c r="H153" s="15">
        <v>45882</v>
      </c>
      <c r="I153" s="15">
        <v>45898</v>
      </c>
      <c r="J153" s="15">
        <v>45898</v>
      </c>
      <c r="K153" s="12" t="s">
        <v>315</v>
      </c>
      <c r="L153" s="12" t="s">
        <v>86</v>
      </c>
      <c r="M153" s="12" t="s">
        <v>91</v>
      </c>
      <c r="N153" s="12" t="s">
        <v>88</v>
      </c>
      <c r="O153" s="15">
        <v>45887.354166666701</v>
      </c>
    </row>
    <row r="154" spans="1:15" s="12" customFormat="1" x14ac:dyDescent="0.25">
      <c r="A154" s="13">
        <v>156</v>
      </c>
      <c r="B154" s="13">
        <v>27618412</v>
      </c>
      <c r="C154" s="12" t="s">
        <v>339</v>
      </c>
      <c r="D154" s="12" t="s">
        <v>83</v>
      </c>
      <c r="E154" s="13">
        <v>116072792</v>
      </c>
      <c r="F154" s="12" t="s">
        <v>340</v>
      </c>
      <c r="G154" s="14">
        <v>89400</v>
      </c>
      <c r="H154" s="15">
        <v>45896</v>
      </c>
      <c r="I154" s="15">
        <v>45902</v>
      </c>
      <c r="J154" s="15">
        <v>45902</v>
      </c>
      <c r="K154" s="12" t="s">
        <v>341</v>
      </c>
      <c r="L154" s="12" t="s">
        <v>86</v>
      </c>
      <c r="M154" s="12" t="s">
        <v>94</v>
      </c>
      <c r="N154" s="12" t="s">
        <v>88</v>
      </c>
      <c r="O154" s="15">
        <v>45901.354166666701</v>
      </c>
    </row>
    <row r="155" spans="1:15" s="12" customFormat="1" x14ac:dyDescent="0.25">
      <c r="A155" s="13">
        <v>153</v>
      </c>
      <c r="B155" s="13">
        <v>27606805</v>
      </c>
      <c r="C155" s="12" t="s">
        <v>342</v>
      </c>
      <c r="D155" s="12" t="s">
        <v>83</v>
      </c>
      <c r="E155" s="13">
        <v>69913811</v>
      </c>
      <c r="F155" s="12" t="s">
        <v>111</v>
      </c>
      <c r="G155" s="14">
        <v>6420</v>
      </c>
      <c r="H155" s="15">
        <v>45895</v>
      </c>
      <c r="I155" s="15">
        <v>45909</v>
      </c>
      <c r="J155" s="15">
        <v>45909</v>
      </c>
      <c r="K155" s="12" t="s">
        <v>341</v>
      </c>
      <c r="L155" s="12" t="s">
        <v>86</v>
      </c>
      <c r="M155" s="12" t="s">
        <v>91</v>
      </c>
      <c r="N155" s="12" t="s">
        <v>88</v>
      </c>
      <c r="O155" s="15">
        <v>45897.395833333299</v>
      </c>
    </row>
    <row r="156" spans="1:15" s="12" customFormat="1" x14ac:dyDescent="0.25">
      <c r="A156" s="13">
        <v>157</v>
      </c>
      <c r="B156" s="13">
        <v>27706265</v>
      </c>
      <c r="C156" s="12" t="s">
        <v>331</v>
      </c>
      <c r="D156" s="12" t="s">
        <v>83</v>
      </c>
      <c r="E156" s="13">
        <v>109842901</v>
      </c>
      <c r="F156" s="12" t="s">
        <v>343</v>
      </c>
      <c r="G156" s="14">
        <v>33900</v>
      </c>
      <c r="H156" s="15">
        <v>45903</v>
      </c>
      <c r="I156" s="15">
        <v>45909</v>
      </c>
      <c r="J156" s="15">
        <v>45909</v>
      </c>
      <c r="K156" s="12" t="s">
        <v>341</v>
      </c>
      <c r="L156" s="12" t="s">
        <v>86</v>
      </c>
      <c r="M156" s="12" t="s">
        <v>94</v>
      </c>
      <c r="N156" s="12" t="s">
        <v>88</v>
      </c>
      <c r="O156" s="15">
        <v>45905.354166666701</v>
      </c>
    </row>
    <row r="157" spans="1:15" s="12" customFormat="1" x14ac:dyDescent="0.25">
      <c r="A157" s="13">
        <v>158</v>
      </c>
      <c r="B157" s="13">
        <v>27706346</v>
      </c>
      <c r="C157" s="12" t="s">
        <v>344</v>
      </c>
      <c r="D157" s="12" t="s">
        <v>83</v>
      </c>
      <c r="E157" s="13">
        <v>325619</v>
      </c>
      <c r="F157" s="12" t="s">
        <v>130</v>
      </c>
      <c r="G157" s="14">
        <v>88898</v>
      </c>
      <c r="H157" s="15">
        <v>45903</v>
      </c>
      <c r="I157" s="15">
        <v>45909</v>
      </c>
      <c r="J157" s="15">
        <v>45909</v>
      </c>
      <c r="K157" s="12" t="s">
        <v>341</v>
      </c>
      <c r="L157" s="12" t="s">
        <v>86</v>
      </c>
      <c r="M157" s="12" t="s">
        <v>94</v>
      </c>
      <c r="N157" s="12" t="s">
        <v>88</v>
      </c>
      <c r="O157" s="15">
        <v>45905.354166666701</v>
      </c>
    </row>
    <row r="158" spans="1:15" s="12" customFormat="1" x14ac:dyDescent="0.25">
      <c r="A158" s="13">
        <v>159</v>
      </c>
      <c r="B158" s="13">
        <v>27707482</v>
      </c>
      <c r="C158" s="12" t="s">
        <v>345</v>
      </c>
      <c r="D158" s="12" t="s">
        <v>83</v>
      </c>
      <c r="E158" s="13">
        <v>76611361</v>
      </c>
      <c r="F158" s="12" t="s">
        <v>346</v>
      </c>
      <c r="G158" s="14">
        <v>29700</v>
      </c>
      <c r="H158" s="15">
        <v>45903</v>
      </c>
      <c r="I158" s="15">
        <v>45909</v>
      </c>
      <c r="J158" s="15">
        <v>45909</v>
      </c>
      <c r="K158" s="12" t="s">
        <v>341</v>
      </c>
      <c r="L158" s="12" t="s">
        <v>86</v>
      </c>
      <c r="M158" s="12" t="s">
        <v>94</v>
      </c>
      <c r="N158" s="12" t="s">
        <v>88</v>
      </c>
      <c r="O158" s="15">
        <v>45905.4375</v>
      </c>
    </row>
    <row r="159" spans="1:15" s="12" customFormat="1" x14ac:dyDescent="0.25">
      <c r="A159" s="13">
        <v>160</v>
      </c>
      <c r="B159" s="13">
        <v>27707636</v>
      </c>
      <c r="C159" s="12" t="s">
        <v>347</v>
      </c>
      <c r="D159" s="12" t="s">
        <v>83</v>
      </c>
      <c r="E159" s="13">
        <v>108975053</v>
      </c>
      <c r="F159" s="12" t="s">
        <v>154</v>
      </c>
      <c r="G159" s="14">
        <v>42250</v>
      </c>
      <c r="H159" s="15">
        <v>45903</v>
      </c>
      <c r="I159" s="15">
        <v>45909</v>
      </c>
      <c r="J159" s="15">
        <v>45909</v>
      </c>
      <c r="K159" s="12" t="s">
        <v>341</v>
      </c>
      <c r="L159" s="12" t="s">
        <v>86</v>
      </c>
      <c r="M159" s="12" t="s">
        <v>94</v>
      </c>
      <c r="N159" s="12" t="s">
        <v>88</v>
      </c>
      <c r="O159" s="15">
        <v>45905.395833333299</v>
      </c>
    </row>
    <row r="160" spans="1:15" s="12" customFormat="1" x14ac:dyDescent="0.25">
      <c r="A160" s="13">
        <v>161</v>
      </c>
      <c r="B160" s="13">
        <v>27707938</v>
      </c>
      <c r="C160" s="12" t="s">
        <v>348</v>
      </c>
      <c r="D160" s="12" t="s">
        <v>83</v>
      </c>
      <c r="E160" s="13">
        <v>91704782</v>
      </c>
      <c r="F160" s="12" t="s">
        <v>349</v>
      </c>
      <c r="G160" s="14">
        <v>45500</v>
      </c>
      <c r="H160" s="15">
        <v>45903</v>
      </c>
      <c r="I160" s="15">
        <v>45909</v>
      </c>
      <c r="J160" s="15">
        <v>45909</v>
      </c>
      <c r="K160" s="12" t="s">
        <v>341</v>
      </c>
      <c r="L160" s="12" t="s">
        <v>86</v>
      </c>
      <c r="M160" s="12" t="s">
        <v>94</v>
      </c>
      <c r="N160" s="12" t="s">
        <v>88</v>
      </c>
      <c r="O160" s="15">
        <v>45905.354166666701</v>
      </c>
    </row>
    <row r="161" spans="1:15" s="12" customFormat="1" x14ac:dyDescent="0.25">
      <c r="A161" s="13">
        <v>155</v>
      </c>
      <c r="B161" s="13">
        <v>27609340</v>
      </c>
      <c r="C161" s="12" t="s">
        <v>350</v>
      </c>
      <c r="D161" s="12" t="s">
        <v>83</v>
      </c>
      <c r="E161" s="13">
        <v>94135495</v>
      </c>
      <c r="F161" s="12" t="s">
        <v>351</v>
      </c>
      <c r="G161" s="14">
        <v>20315</v>
      </c>
      <c r="H161" s="15">
        <v>45896</v>
      </c>
      <c r="I161" s="15">
        <v>45910</v>
      </c>
      <c r="J161" s="15">
        <v>45910</v>
      </c>
      <c r="K161" s="12" t="s">
        <v>341</v>
      </c>
      <c r="L161" s="12" t="s">
        <v>86</v>
      </c>
      <c r="M161" s="12" t="s">
        <v>103</v>
      </c>
      <c r="N161" s="12" t="s">
        <v>88</v>
      </c>
      <c r="O161" s="15">
        <v>45901.395833333299</v>
      </c>
    </row>
    <row r="162" spans="1:15" s="12" customFormat="1" x14ac:dyDescent="0.25">
      <c r="A162" s="13">
        <v>163</v>
      </c>
      <c r="B162" s="13">
        <v>27797074</v>
      </c>
      <c r="C162" s="12" t="s">
        <v>352</v>
      </c>
      <c r="D162" s="12" t="s">
        <v>83</v>
      </c>
      <c r="E162" s="13">
        <v>60806745</v>
      </c>
      <c r="F162" s="12" t="s">
        <v>21</v>
      </c>
      <c r="G162" s="14">
        <v>51000</v>
      </c>
      <c r="H162" s="15">
        <v>45910</v>
      </c>
      <c r="I162" s="15">
        <v>45916</v>
      </c>
      <c r="J162" s="15">
        <v>45916</v>
      </c>
      <c r="K162" s="12" t="s">
        <v>341</v>
      </c>
      <c r="L162" s="12" t="s">
        <v>86</v>
      </c>
      <c r="M162" s="12" t="s">
        <v>94</v>
      </c>
      <c r="N162" s="12" t="s">
        <v>88</v>
      </c>
      <c r="O162" s="15">
        <v>45912.354166666701</v>
      </c>
    </row>
    <row r="163" spans="1:15" s="12" customFormat="1" x14ac:dyDescent="0.25">
      <c r="A163" s="13">
        <v>154</v>
      </c>
      <c r="B163" s="13">
        <v>27607402</v>
      </c>
      <c r="C163" s="12" t="s">
        <v>353</v>
      </c>
      <c r="D163" s="12" t="s">
        <v>83</v>
      </c>
      <c r="E163" s="13">
        <v>6776345</v>
      </c>
      <c r="F163" s="12" t="s">
        <v>303</v>
      </c>
      <c r="G163" s="14">
        <v>21700</v>
      </c>
      <c r="H163" s="15">
        <v>45895</v>
      </c>
      <c r="I163" s="15">
        <v>45922</v>
      </c>
      <c r="J163" s="15">
        <v>45922</v>
      </c>
      <c r="K163" s="12" t="s">
        <v>341</v>
      </c>
      <c r="L163" s="12" t="s">
        <v>86</v>
      </c>
      <c r="M163" s="12" t="s">
        <v>94</v>
      </c>
      <c r="N163" s="12" t="s">
        <v>88</v>
      </c>
      <c r="O163" s="15">
        <v>45897.354166666701</v>
      </c>
    </row>
    <row r="164" spans="1:15" s="12" customFormat="1" x14ac:dyDescent="0.25">
      <c r="A164" s="13">
        <v>162</v>
      </c>
      <c r="B164" s="13">
        <v>27796620</v>
      </c>
      <c r="C164" s="12" t="s">
        <v>354</v>
      </c>
      <c r="D164" s="12" t="s">
        <v>83</v>
      </c>
      <c r="E164" s="13">
        <v>325619</v>
      </c>
      <c r="F164" s="12" t="s">
        <v>130</v>
      </c>
      <c r="G164" s="14">
        <v>86900</v>
      </c>
      <c r="H164" s="15">
        <v>45910</v>
      </c>
      <c r="I164" s="15">
        <v>45922</v>
      </c>
      <c r="J164" s="15">
        <v>45922</v>
      </c>
      <c r="K164" s="12" t="s">
        <v>341</v>
      </c>
      <c r="L164" s="12" t="s">
        <v>86</v>
      </c>
      <c r="M164" s="12" t="s">
        <v>94</v>
      </c>
      <c r="N164" s="12" t="s">
        <v>88</v>
      </c>
      <c r="O164" s="15">
        <v>45918.4375</v>
      </c>
    </row>
    <row r="165" spans="1:15" s="12" customFormat="1" x14ac:dyDescent="0.25">
      <c r="A165" s="13">
        <v>167</v>
      </c>
      <c r="B165" s="13">
        <v>27855201</v>
      </c>
      <c r="C165" s="12" t="s">
        <v>355</v>
      </c>
      <c r="D165" s="12" t="s">
        <v>83</v>
      </c>
      <c r="E165" s="13">
        <v>111590388</v>
      </c>
      <c r="F165" s="12" t="s">
        <v>356</v>
      </c>
      <c r="G165" s="14">
        <v>69780</v>
      </c>
      <c r="H165" s="15">
        <v>45917</v>
      </c>
      <c r="I165" s="15">
        <v>45922</v>
      </c>
      <c r="J165" s="15">
        <v>45922</v>
      </c>
      <c r="K165" s="12" t="s">
        <v>341</v>
      </c>
      <c r="L165" s="12" t="s">
        <v>86</v>
      </c>
      <c r="M165" s="12" t="s">
        <v>94</v>
      </c>
      <c r="N165" s="12" t="s">
        <v>88</v>
      </c>
      <c r="O165" s="15">
        <v>45919.395833333299</v>
      </c>
    </row>
    <row r="166" spans="1:15" s="12" customFormat="1" x14ac:dyDescent="0.25">
      <c r="A166" s="13">
        <v>164</v>
      </c>
      <c r="B166" s="13">
        <v>27804984</v>
      </c>
      <c r="C166" s="12" t="s">
        <v>357</v>
      </c>
      <c r="D166" s="12" t="s">
        <v>83</v>
      </c>
      <c r="E166" s="13">
        <v>8452555</v>
      </c>
      <c r="F166" s="12" t="s">
        <v>358</v>
      </c>
      <c r="G166" s="14">
        <v>89900</v>
      </c>
      <c r="H166" s="15">
        <v>45916</v>
      </c>
      <c r="I166" s="15">
        <v>45924</v>
      </c>
      <c r="J166" s="15">
        <v>45924</v>
      </c>
      <c r="K166" s="12" t="s">
        <v>341</v>
      </c>
      <c r="L166" s="12" t="s">
        <v>86</v>
      </c>
      <c r="M166" s="12" t="s">
        <v>94</v>
      </c>
      <c r="N166" s="12" t="s">
        <v>88</v>
      </c>
      <c r="O166" s="15">
        <v>45918.395833333299</v>
      </c>
    </row>
    <row r="167" spans="1:15" s="12" customFormat="1" x14ac:dyDescent="0.25">
      <c r="A167" s="13">
        <v>165</v>
      </c>
      <c r="B167" s="13">
        <v>27844404</v>
      </c>
      <c r="C167" s="12" t="s">
        <v>359</v>
      </c>
      <c r="D167" s="12" t="s">
        <v>83</v>
      </c>
      <c r="E167" s="13">
        <v>101065833</v>
      </c>
      <c r="F167" s="12" t="s">
        <v>360</v>
      </c>
      <c r="G167" s="14">
        <v>89999.98</v>
      </c>
      <c r="H167" s="15">
        <v>45916</v>
      </c>
      <c r="I167" s="15">
        <v>45924</v>
      </c>
      <c r="J167" s="15">
        <v>45924</v>
      </c>
      <c r="K167" s="12" t="s">
        <v>341</v>
      </c>
      <c r="L167" s="12" t="s">
        <v>86</v>
      </c>
      <c r="M167" s="12" t="s">
        <v>94</v>
      </c>
      <c r="N167" s="12" t="s">
        <v>88</v>
      </c>
      <c r="O167" s="15">
        <v>45918.354166666701</v>
      </c>
    </row>
    <row r="168" spans="1:15" s="12" customFormat="1" x14ac:dyDescent="0.25">
      <c r="A168" s="13">
        <v>166</v>
      </c>
      <c r="B168" s="13">
        <v>27854442</v>
      </c>
      <c r="C168" s="12" t="s">
        <v>361</v>
      </c>
      <c r="D168" s="12" t="s">
        <v>83</v>
      </c>
      <c r="E168" s="13">
        <v>114691150</v>
      </c>
      <c r="F168" s="12" t="s">
        <v>166</v>
      </c>
      <c r="G168" s="14">
        <v>47250</v>
      </c>
      <c r="H168" s="15">
        <v>45917</v>
      </c>
      <c r="I168" s="15">
        <v>45924</v>
      </c>
      <c r="J168" s="15">
        <v>45924</v>
      </c>
      <c r="K168" s="12" t="s">
        <v>341</v>
      </c>
      <c r="L168" s="12" t="s">
        <v>86</v>
      </c>
      <c r="M168" s="12" t="s">
        <v>94</v>
      </c>
      <c r="N168" s="12" t="s">
        <v>88</v>
      </c>
      <c r="O168" s="15">
        <v>45919.354166666701</v>
      </c>
    </row>
    <row r="169" spans="1:15" s="12" customFormat="1" x14ac:dyDescent="0.25">
      <c r="A169" s="13">
        <v>168</v>
      </c>
      <c r="B169" s="13">
        <v>27887197</v>
      </c>
      <c r="C169" s="12" t="s">
        <v>362</v>
      </c>
      <c r="D169" s="12" t="s">
        <v>83</v>
      </c>
      <c r="E169" s="13">
        <v>60806745</v>
      </c>
      <c r="F169" s="12" t="s">
        <v>21</v>
      </c>
      <c r="G169" s="14">
        <v>44000</v>
      </c>
      <c r="H169" s="15">
        <v>45919</v>
      </c>
      <c r="I169" s="15">
        <v>45924</v>
      </c>
      <c r="J169" s="15">
        <v>45924</v>
      </c>
      <c r="K169" s="12" t="s">
        <v>341</v>
      </c>
      <c r="L169" s="12" t="s">
        <v>86</v>
      </c>
      <c r="M169" s="12" t="s">
        <v>139</v>
      </c>
      <c r="N169" s="12" t="s">
        <v>88</v>
      </c>
      <c r="O169" s="15">
        <v>45923.354166666701</v>
      </c>
    </row>
    <row r="170" spans="1:15" s="12" customFormat="1" x14ac:dyDescent="0.25">
      <c r="A170" s="13">
        <v>169</v>
      </c>
      <c r="B170" s="13">
        <v>27899780</v>
      </c>
      <c r="C170" s="12" t="s">
        <v>363</v>
      </c>
      <c r="D170" s="12" t="s">
        <v>83</v>
      </c>
      <c r="E170" s="13">
        <v>17001536</v>
      </c>
      <c r="F170" s="12" t="s">
        <v>207</v>
      </c>
      <c r="G170" s="14">
        <v>29000</v>
      </c>
      <c r="H170" s="15">
        <v>45919</v>
      </c>
      <c r="I170" s="15">
        <v>45931</v>
      </c>
      <c r="J170" s="15">
        <v>45931</v>
      </c>
      <c r="K170" s="12" t="s">
        <v>364</v>
      </c>
      <c r="L170" s="12" t="s">
        <v>86</v>
      </c>
      <c r="M170" s="12" t="s">
        <v>164</v>
      </c>
      <c r="N170" s="12" t="s">
        <v>88</v>
      </c>
      <c r="O170" s="15">
        <v>45923.354166666701</v>
      </c>
    </row>
    <row r="171" spans="1:15" s="12" customFormat="1" x14ac:dyDescent="0.25">
      <c r="A171" s="13">
        <v>170</v>
      </c>
      <c r="B171" s="13">
        <v>27900827</v>
      </c>
      <c r="C171" s="12" t="s">
        <v>365</v>
      </c>
      <c r="D171" s="12" t="s">
        <v>83</v>
      </c>
      <c r="E171" s="13">
        <v>325619</v>
      </c>
      <c r="F171" s="12" t="s">
        <v>130</v>
      </c>
      <c r="G171" s="14">
        <v>35050</v>
      </c>
      <c r="H171" s="15">
        <v>45919</v>
      </c>
      <c r="I171" s="15">
        <v>45931</v>
      </c>
      <c r="J171" s="15">
        <v>45931</v>
      </c>
      <c r="K171" s="12" t="s">
        <v>364</v>
      </c>
      <c r="L171" s="12" t="s">
        <v>86</v>
      </c>
      <c r="M171" s="12" t="s">
        <v>94</v>
      </c>
      <c r="N171" s="12" t="s">
        <v>88</v>
      </c>
      <c r="O171" s="15">
        <v>45923.354166666701</v>
      </c>
    </row>
    <row r="172" spans="1:15" s="12" customFormat="1" x14ac:dyDescent="0.25">
      <c r="A172" s="13">
        <v>171</v>
      </c>
      <c r="B172" s="13">
        <v>27917924</v>
      </c>
      <c r="C172" s="12" t="s">
        <v>366</v>
      </c>
      <c r="D172" s="12" t="s">
        <v>83</v>
      </c>
      <c r="E172" s="13">
        <v>76464482</v>
      </c>
      <c r="F172" s="12" t="s">
        <v>190</v>
      </c>
      <c r="G172" s="14">
        <v>48500</v>
      </c>
      <c r="H172" s="15">
        <v>45922</v>
      </c>
      <c r="I172" s="15">
        <v>45931</v>
      </c>
      <c r="J172" s="15">
        <v>45931</v>
      </c>
      <c r="K172" s="12" t="s">
        <v>364</v>
      </c>
      <c r="L172" s="12" t="s">
        <v>86</v>
      </c>
      <c r="M172" s="12" t="s">
        <v>94</v>
      </c>
      <c r="N172" s="12" t="s">
        <v>88</v>
      </c>
      <c r="O172" s="15">
        <v>45924.395833333299</v>
      </c>
    </row>
    <row r="173" spans="1:15" s="12" customFormat="1" x14ac:dyDescent="0.25">
      <c r="A173" s="13">
        <v>172</v>
      </c>
      <c r="B173" s="13">
        <v>27919552</v>
      </c>
      <c r="C173" s="12" t="s">
        <v>367</v>
      </c>
      <c r="D173" s="12" t="s">
        <v>83</v>
      </c>
      <c r="E173" s="13">
        <v>76464482</v>
      </c>
      <c r="F173" s="12" t="s">
        <v>190</v>
      </c>
      <c r="G173" s="14">
        <v>52450</v>
      </c>
      <c r="H173" s="15">
        <v>45922</v>
      </c>
      <c r="I173" s="15">
        <v>45931</v>
      </c>
      <c r="J173" s="15">
        <v>45931</v>
      </c>
      <c r="K173" s="12" t="s">
        <v>364</v>
      </c>
      <c r="L173" s="12" t="s">
        <v>86</v>
      </c>
      <c r="M173" s="12" t="s">
        <v>94</v>
      </c>
      <c r="N173" s="12" t="s">
        <v>88</v>
      </c>
      <c r="O173" s="15">
        <v>45924.354166666701</v>
      </c>
    </row>
    <row r="174" spans="1:15" s="12" customFormat="1" x14ac:dyDescent="0.25">
      <c r="A174" s="13">
        <v>173</v>
      </c>
      <c r="B174" s="13">
        <v>27958256</v>
      </c>
      <c r="C174" s="12" t="s">
        <v>368</v>
      </c>
      <c r="D174" s="12" t="s">
        <v>83</v>
      </c>
      <c r="E174" s="13">
        <v>120359987</v>
      </c>
      <c r="F174" s="12" t="s">
        <v>369</v>
      </c>
      <c r="G174" s="14">
        <v>45950</v>
      </c>
      <c r="H174" s="15">
        <v>45926</v>
      </c>
      <c r="I174" s="15">
        <v>45931</v>
      </c>
      <c r="J174" s="15">
        <v>45931</v>
      </c>
      <c r="K174" s="12" t="s">
        <v>364</v>
      </c>
      <c r="L174" s="12" t="s">
        <v>86</v>
      </c>
      <c r="M174" s="12" t="s">
        <v>115</v>
      </c>
      <c r="N174" s="12" t="s">
        <v>88</v>
      </c>
      <c r="O174" s="15">
        <v>45930.520833333299</v>
      </c>
    </row>
    <row r="175" spans="1:15" s="12" customFormat="1" x14ac:dyDescent="0.25">
      <c r="A175" s="13">
        <v>176</v>
      </c>
      <c r="B175" s="13">
        <v>28023560</v>
      </c>
      <c r="C175" s="12" t="s">
        <v>370</v>
      </c>
      <c r="D175" s="12" t="s">
        <v>83</v>
      </c>
      <c r="E175" s="13">
        <v>16900979</v>
      </c>
      <c r="F175" s="12" t="s">
        <v>16</v>
      </c>
      <c r="G175" s="14">
        <v>21970</v>
      </c>
      <c r="H175" s="15">
        <v>45930</v>
      </c>
      <c r="I175" s="15">
        <v>45932</v>
      </c>
      <c r="J175" s="15">
        <v>45932</v>
      </c>
      <c r="K175" s="12" t="s">
        <v>364</v>
      </c>
      <c r="L175" s="12" t="s">
        <v>86</v>
      </c>
      <c r="M175" s="12" t="s">
        <v>107</v>
      </c>
      <c r="N175" s="12" t="s">
        <v>88</v>
      </c>
      <c r="O175" s="15">
        <v>45932.354166666701</v>
      </c>
    </row>
    <row r="176" spans="1:15" s="12" customFormat="1" x14ac:dyDescent="0.25">
      <c r="A176" s="13">
        <v>177</v>
      </c>
      <c r="B176" s="13">
        <v>28025350</v>
      </c>
      <c r="C176" s="12" t="s">
        <v>371</v>
      </c>
      <c r="D176" s="12" t="s">
        <v>83</v>
      </c>
      <c r="E176" s="13">
        <v>6985777</v>
      </c>
      <c r="F176" s="12" t="s">
        <v>372</v>
      </c>
      <c r="G176" s="14">
        <v>22998</v>
      </c>
      <c r="H176" s="15">
        <v>45930</v>
      </c>
      <c r="I176" s="15">
        <v>45932</v>
      </c>
      <c r="J176" s="15">
        <v>45932</v>
      </c>
      <c r="K176" s="12" t="s">
        <v>364</v>
      </c>
      <c r="L176" s="12" t="s">
        <v>86</v>
      </c>
      <c r="M176" s="12" t="s">
        <v>94</v>
      </c>
      <c r="N176" s="12" t="s">
        <v>88</v>
      </c>
      <c r="O176" s="15">
        <v>45932.354166666701</v>
      </c>
    </row>
    <row r="177" spans="1:15" s="12" customFormat="1" x14ac:dyDescent="0.25">
      <c r="A177" s="13">
        <v>179</v>
      </c>
      <c r="B177" s="13">
        <v>28044037</v>
      </c>
      <c r="C177" s="12" t="s">
        <v>373</v>
      </c>
      <c r="D177" s="12" t="s">
        <v>83</v>
      </c>
      <c r="E177" s="13">
        <v>115342745</v>
      </c>
      <c r="F177" s="12" t="s">
        <v>18</v>
      </c>
      <c r="G177" s="14">
        <v>19770</v>
      </c>
      <c r="H177" s="15">
        <v>45931</v>
      </c>
      <c r="I177" s="15">
        <v>45933</v>
      </c>
      <c r="J177" s="15">
        <v>45933</v>
      </c>
      <c r="K177" s="12" t="s">
        <v>364</v>
      </c>
      <c r="L177" s="12" t="s">
        <v>86</v>
      </c>
      <c r="M177" s="12" t="s">
        <v>107</v>
      </c>
      <c r="N177" s="12" t="s">
        <v>88</v>
      </c>
      <c r="O177" s="15">
        <v>45933.354166666701</v>
      </c>
    </row>
    <row r="178" spans="1:15" s="12" customFormat="1" x14ac:dyDescent="0.25">
      <c r="A178" s="13">
        <v>174</v>
      </c>
      <c r="B178" s="13">
        <v>27977153</v>
      </c>
      <c r="C178" s="12" t="s">
        <v>374</v>
      </c>
      <c r="D178" s="12" t="s">
        <v>83</v>
      </c>
      <c r="E178" s="13">
        <v>120164647</v>
      </c>
      <c r="F178" s="12" t="s">
        <v>211</v>
      </c>
      <c r="G178" s="14">
        <v>52060</v>
      </c>
      <c r="H178" s="15">
        <v>45925</v>
      </c>
      <c r="I178" s="15">
        <v>45936</v>
      </c>
      <c r="J178" s="15">
        <v>45936</v>
      </c>
      <c r="K178" s="12" t="s">
        <v>364</v>
      </c>
      <c r="L178" s="12" t="s">
        <v>86</v>
      </c>
      <c r="M178" s="12" t="s">
        <v>91</v>
      </c>
      <c r="N178" s="12" t="s">
        <v>88</v>
      </c>
      <c r="O178" s="15">
        <v>45929.354166666701</v>
      </c>
    </row>
    <row r="179" spans="1:15" s="12" customFormat="1" x14ac:dyDescent="0.25">
      <c r="A179" s="13">
        <v>180</v>
      </c>
      <c r="B179" s="13">
        <v>28051025</v>
      </c>
      <c r="C179" s="12" t="s">
        <v>375</v>
      </c>
      <c r="D179" s="12" t="s">
        <v>83</v>
      </c>
      <c r="E179" s="13" t="s">
        <v>376</v>
      </c>
      <c r="F179" s="12" t="s">
        <v>377</v>
      </c>
      <c r="G179" s="14">
        <v>75000</v>
      </c>
      <c r="H179" s="15">
        <v>45932</v>
      </c>
      <c r="I179" s="15">
        <v>45937</v>
      </c>
      <c r="J179" s="15">
        <v>45937</v>
      </c>
      <c r="K179" s="12" t="s">
        <v>364</v>
      </c>
      <c r="L179" s="12" t="s">
        <v>86</v>
      </c>
      <c r="M179" s="12" t="s">
        <v>94</v>
      </c>
      <c r="N179" s="12" t="s">
        <v>88</v>
      </c>
      <c r="O179" s="15">
        <v>45936.354166666701</v>
      </c>
    </row>
    <row r="180" spans="1:15" s="12" customFormat="1" x14ac:dyDescent="0.25">
      <c r="A180" s="13">
        <v>182</v>
      </c>
      <c r="B180" s="13">
        <v>28084519</v>
      </c>
      <c r="C180" s="12" t="s">
        <v>378</v>
      </c>
      <c r="D180" s="12" t="s">
        <v>83</v>
      </c>
      <c r="E180" s="13">
        <v>6985777</v>
      </c>
      <c r="F180" s="12" t="s">
        <v>372</v>
      </c>
      <c r="G180" s="14">
        <v>84975</v>
      </c>
      <c r="H180" s="15">
        <v>45936</v>
      </c>
      <c r="I180" s="15">
        <v>45938</v>
      </c>
      <c r="J180" s="15">
        <v>45938</v>
      </c>
      <c r="K180" s="12" t="s">
        <v>364</v>
      </c>
      <c r="L180" s="12" t="s">
        <v>86</v>
      </c>
      <c r="M180" s="12" t="s">
        <v>107</v>
      </c>
      <c r="N180" s="12" t="s">
        <v>88</v>
      </c>
      <c r="O180" s="15">
        <v>45938.354166666701</v>
      </c>
    </row>
    <row r="181" spans="1:15" s="12" customFormat="1" x14ac:dyDescent="0.25">
      <c r="A181" s="13">
        <v>175</v>
      </c>
      <c r="B181" s="13">
        <v>28009568</v>
      </c>
      <c r="C181" s="12" t="s">
        <v>379</v>
      </c>
      <c r="D181" s="12" t="s">
        <v>83</v>
      </c>
      <c r="E181" s="13">
        <v>17001536</v>
      </c>
      <c r="F181" s="12" t="s">
        <v>207</v>
      </c>
      <c r="G181" s="14">
        <v>37950</v>
      </c>
      <c r="H181" s="15">
        <v>45929</v>
      </c>
      <c r="I181" s="15">
        <v>45939</v>
      </c>
      <c r="J181" s="15">
        <v>45939</v>
      </c>
      <c r="K181" s="12" t="s">
        <v>364</v>
      </c>
      <c r="L181" s="12" t="s">
        <v>86</v>
      </c>
      <c r="M181" s="12" t="s">
        <v>91</v>
      </c>
      <c r="N181" s="12" t="s">
        <v>88</v>
      </c>
      <c r="O181" s="15">
        <v>45931.354166666701</v>
      </c>
    </row>
    <row r="182" spans="1:15" s="12" customFormat="1" x14ac:dyDescent="0.25">
      <c r="A182" s="13">
        <v>184</v>
      </c>
      <c r="B182" s="13">
        <v>28091639</v>
      </c>
      <c r="C182" s="12" t="s">
        <v>380</v>
      </c>
      <c r="D182" s="12" t="s">
        <v>83</v>
      </c>
      <c r="E182" s="13">
        <v>76611361</v>
      </c>
      <c r="F182" s="12" t="s">
        <v>346</v>
      </c>
      <c r="G182" s="14">
        <v>28400</v>
      </c>
      <c r="H182" s="15">
        <v>45936</v>
      </c>
      <c r="I182" s="15">
        <v>45940</v>
      </c>
      <c r="J182" s="15">
        <v>45940</v>
      </c>
      <c r="K182" s="12" t="s">
        <v>364</v>
      </c>
      <c r="L182" s="12" t="s">
        <v>86</v>
      </c>
      <c r="M182" s="12" t="s">
        <v>94</v>
      </c>
      <c r="N182" s="12" t="s">
        <v>88</v>
      </c>
      <c r="O182" s="15">
        <v>45938.4375</v>
      </c>
    </row>
    <row r="183" spans="1:15" s="12" customFormat="1" x14ac:dyDescent="0.25">
      <c r="A183" s="13">
        <v>185</v>
      </c>
      <c r="B183" s="13">
        <v>28092201</v>
      </c>
      <c r="C183" s="12" t="s">
        <v>381</v>
      </c>
      <c r="D183" s="12" t="s">
        <v>83</v>
      </c>
      <c r="E183" s="13">
        <v>114926697</v>
      </c>
      <c r="F183" s="12" t="s">
        <v>17</v>
      </c>
      <c r="G183" s="14">
        <v>40800</v>
      </c>
      <c r="H183" s="15">
        <v>45936</v>
      </c>
      <c r="I183" s="15">
        <v>45940</v>
      </c>
      <c r="J183" s="15">
        <v>45940</v>
      </c>
      <c r="K183" s="12" t="s">
        <v>364</v>
      </c>
      <c r="L183" s="12" t="s">
        <v>86</v>
      </c>
      <c r="M183" s="12" t="s">
        <v>94</v>
      </c>
      <c r="N183" s="12" t="s">
        <v>88</v>
      </c>
      <c r="O183" s="15">
        <v>45938.395833333299</v>
      </c>
    </row>
    <row r="184" spans="1:15" s="12" customFormat="1" x14ac:dyDescent="0.25">
      <c r="A184" s="13">
        <v>186</v>
      </c>
      <c r="B184" s="13">
        <v>28092740</v>
      </c>
      <c r="C184" s="12" t="s">
        <v>382</v>
      </c>
      <c r="D184" s="12" t="s">
        <v>83</v>
      </c>
      <c r="E184" s="13">
        <v>1077503</v>
      </c>
      <c r="F184" s="12" t="s">
        <v>383</v>
      </c>
      <c r="G184" s="14">
        <v>44112</v>
      </c>
      <c r="H184" s="15">
        <v>45936</v>
      </c>
      <c r="I184" s="15">
        <v>45940</v>
      </c>
      <c r="J184" s="15">
        <v>45940</v>
      </c>
      <c r="K184" s="12" t="s">
        <v>364</v>
      </c>
      <c r="L184" s="12" t="s">
        <v>86</v>
      </c>
      <c r="M184" s="12" t="s">
        <v>94</v>
      </c>
      <c r="N184" s="12" t="s">
        <v>88</v>
      </c>
      <c r="O184" s="15">
        <v>45938.354166666701</v>
      </c>
    </row>
    <row r="185" spans="1:15" s="12" customFormat="1" x14ac:dyDescent="0.25">
      <c r="A185" s="13">
        <v>190</v>
      </c>
      <c r="B185" s="13">
        <v>28127943</v>
      </c>
      <c r="C185" s="12" t="s">
        <v>384</v>
      </c>
      <c r="D185" s="12" t="s">
        <v>83</v>
      </c>
      <c r="E185" s="13">
        <v>16900979</v>
      </c>
      <c r="F185" s="12" t="s">
        <v>16</v>
      </c>
      <c r="G185" s="14">
        <v>42076</v>
      </c>
      <c r="H185" s="15">
        <v>45938</v>
      </c>
      <c r="I185" s="15">
        <v>45940</v>
      </c>
      <c r="J185" s="15">
        <v>45940</v>
      </c>
      <c r="K185" s="12" t="s">
        <v>364</v>
      </c>
      <c r="L185" s="12" t="s">
        <v>86</v>
      </c>
      <c r="M185" s="12" t="s">
        <v>107</v>
      </c>
      <c r="N185" s="12" t="s">
        <v>88</v>
      </c>
      <c r="O185" s="15">
        <v>45940.354166666701</v>
      </c>
    </row>
    <row r="186" spans="1:15" s="12" customFormat="1" x14ac:dyDescent="0.25">
      <c r="A186" s="13">
        <v>183</v>
      </c>
      <c r="B186" s="13">
        <v>28090004</v>
      </c>
      <c r="C186" s="12" t="s">
        <v>385</v>
      </c>
      <c r="D186" s="12" t="s">
        <v>83</v>
      </c>
      <c r="E186" s="13" t="s">
        <v>376</v>
      </c>
      <c r="F186" s="12" t="s">
        <v>377</v>
      </c>
      <c r="G186" s="14">
        <v>75000</v>
      </c>
      <c r="H186" s="15">
        <v>45936</v>
      </c>
      <c r="I186" s="15">
        <v>45946</v>
      </c>
      <c r="J186" s="15">
        <v>45946</v>
      </c>
      <c r="K186" s="12" t="s">
        <v>364</v>
      </c>
      <c r="L186" s="12" t="s">
        <v>86</v>
      </c>
      <c r="M186" s="12" t="s">
        <v>94</v>
      </c>
      <c r="N186" s="12" t="s">
        <v>88</v>
      </c>
      <c r="O186" s="15">
        <v>45938.4375</v>
      </c>
    </row>
    <row r="187" spans="1:15" s="12" customFormat="1" x14ac:dyDescent="0.25">
      <c r="A187" s="13">
        <v>187</v>
      </c>
      <c r="B187" s="13">
        <v>28093860</v>
      </c>
      <c r="C187" s="12" t="s">
        <v>386</v>
      </c>
      <c r="D187" s="12" t="s">
        <v>83</v>
      </c>
      <c r="E187" s="13">
        <v>33480788</v>
      </c>
      <c r="F187" s="12" t="s">
        <v>297</v>
      </c>
      <c r="G187" s="14">
        <v>45500</v>
      </c>
      <c r="H187" s="15">
        <v>45937</v>
      </c>
      <c r="I187" s="15">
        <v>45946</v>
      </c>
      <c r="J187" s="15">
        <v>45946</v>
      </c>
      <c r="K187" s="12" t="s">
        <v>364</v>
      </c>
      <c r="L187" s="12" t="s">
        <v>86</v>
      </c>
      <c r="M187" s="12" t="s">
        <v>94</v>
      </c>
      <c r="N187" s="12" t="s">
        <v>88</v>
      </c>
      <c r="O187" s="15">
        <v>45939.354166666701</v>
      </c>
    </row>
    <row r="188" spans="1:15" s="12" customFormat="1" x14ac:dyDescent="0.25">
      <c r="A188" s="13">
        <v>195</v>
      </c>
      <c r="B188" s="13">
        <v>28156099</v>
      </c>
      <c r="C188" s="12" t="s">
        <v>387</v>
      </c>
      <c r="D188" s="12" t="s">
        <v>83</v>
      </c>
      <c r="E188" s="13">
        <v>116072792</v>
      </c>
      <c r="F188" s="12" t="s">
        <v>340</v>
      </c>
      <c r="G188" s="14">
        <v>89988</v>
      </c>
      <c r="H188" s="15">
        <v>45940</v>
      </c>
      <c r="I188" s="15">
        <v>45946</v>
      </c>
      <c r="J188" s="15">
        <v>45946</v>
      </c>
      <c r="K188" s="12" t="s">
        <v>364</v>
      </c>
      <c r="L188" s="12" t="s">
        <v>86</v>
      </c>
      <c r="M188" s="12" t="s">
        <v>94</v>
      </c>
      <c r="N188" s="12" t="s">
        <v>88</v>
      </c>
      <c r="O188" s="15">
        <v>45946.354166666701</v>
      </c>
    </row>
    <row r="189" spans="1:15" s="12" customFormat="1" x14ac:dyDescent="0.25">
      <c r="A189" s="13">
        <v>178</v>
      </c>
      <c r="B189" s="13">
        <v>28036883</v>
      </c>
      <c r="C189" s="12" t="s">
        <v>388</v>
      </c>
      <c r="D189" s="12" t="s">
        <v>83</v>
      </c>
      <c r="E189" s="13">
        <v>17001536</v>
      </c>
      <c r="F189" s="12" t="s">
        <v>207</v>
      </c>
      <c r="G189" s="14">
        <v>81480</v>
      </c>
      <c r="H189" s="15">
        <v>45931</v>
      </c>
      <c r="I189" s="15">
        <v>45947</v>
      </c>
      <c r="J189" s="15">
        <v>45947</v>
      </c>
      <c r="K189" s="12" t="s">
        <v>364</v>
      </c>
      <c r="L189" s="12" t="s">
        <v>86</v>
      </c>
      <c r="M189" s="12" t="s">
        <v>164</v>
      </c>
      <c r="N189" s="12" t="s">
        <v>88</v>
      </c>
      <c r="O189" s="15">
        <v>45933.354166666701</v>
      </c>
    </row>
    <row r="190" spans="1:15" s="12" customFormat="1" x14ac:dyDescent="0.25">
      <c r="A190" s="13">
        <v>188</v>
      </c>
      <c r="B190" s="13">
        <v>28120140</v>
      </c>
      <c r="C190" s="12" t="s">
        <v>389</v>
      </c>
      <c r="D190" s="12" t="s">
        <v>83</v>
      </c>
      <c r="E190" s="13">
        <v>8452555</v>
      </c>
      <c r="F190" s="12" t="s">
        <v>358</v>
      </c>
      <c r="G190" s="14">
        <v>87500</v>
      </c>
      <c r="H190" s="15">
        <v>45938</v>
      </c>
      <c r="I190" s="15">
        <v>45947</v>
      </c>
      <c r="J190" s="15">
        <v>45947</v>
      </c>
      <c r="K190" s="12" t="s">
        <v>364</v>
      </c>
      <c r="L190" s="12" t="s">
        <v>86</v>
      </c>
      <c r="M190" s="12" t="s">
        <v>94</v>
      </c>
      <c r="N190" s="12" t="s">
        <v>88</v>
      </c>
      <c r="O190" s="15">
        <v>45940.354166666701</v>
      </c>
    </row>
    <row r="191" spans="1:15" s="12" customFormat="1" x14ac:dyDescent="0.25">
      <c r="A191" s="13">
        <v>189</v>
      </c>
      <c r="B191" s="13">
        <v>28125193</v>
      </c>
      <c r="C191" s="12" t="s">
        <v>390</v>
      </c>
      <c r="D191" s="12" t="s">
        <v>83</v>
      </c>
      <c r="E191" s="13">
        <v>325619</v>
      </c>
      <c r="F191" s="12" t="s">
        <v>130</v>
      </c>
      <c r="G191" s="14">
        <v>61475</v>
      </c>
      <c r="H191" s="15">
        <v>45938</v>
      </c>
      <c r="I191" s="15">
        <v>45947</v>
      </c>
      <c r="J191" s="15">
        <v>45947</v>
      </c>
      <c r="K191" s="12" t="s">
        <v>364</v>
      </c>
      <c r="L191" s="12" t="s">
        <v>86</v>
      </c>
      <c r="M191" s="12" t="s">
        <v>107</v>
      </c>
      <c r="N191" s="12" t="s">
        <v>88</v>
      </c>
      <c r="O191" s="15">
        <v>45940.4375</v>
      </c>
    </row>
    <row r="192" spans="1:15" s="12" customFormat="1" x14ac:dyDescent="0.25">
      <c r="A192" s="13">
        <v>192</v>
      </c>
      <c r="B192" s="13">
        <v>28150988</v>
      </c>
      <c r="C192" s="12" t="s">
        <v>391</v>
      </c>
      <c r="D192" s="12" t="s">
        <v>83</v>
      </c>
      <c r="E192" s="13">
        <v>38740877</v>
      </c>
      <c r="F192" s="12" t="s">
        <v>147</v>
      </c>
      <c r="G192" s="14">
        <v>90000</v>
      </c>
      <c r="H192" s="15">
        <v>45940</v>
      </c>
      <c r="I192" s="15">
        <v>45947</v>
      </c>
      <c r="J192" s="15">
        <v>45947</v>
      </c>
      <c r="K192" s="12" t="s">
        <v>364</v>
      </c>
      <c r="L192" s="12" t="s">
        <v>86</v>
      </c>
      <c r="M192" s="12" t="s">
        <v>94</v>
      </c>
      <c r="N192" s="12" t="s">
        <v>88</v>
      </c>
      <c r="O192" s="15">
        <v>45944.354166666701</v>
      </c>
    </row>
    <row r="193" spans="1:15" s="12" customFormat="1" x14ac:dyDescent="0.25">
      <c r="A193" s="13">
        <v>199</v>
      </c>
      <c r="B193" s="13">
        <v>28164881</v>
      </c>
      <c r="C193" s="12" t="s">
        <v>392</v>
      </c>
      <c r="D193" s="12" t="s">
        <v>83</v>
      </c>
      <c r="E193" s="13">
        <v>1012983</v>
      </c>
      <c r="F193" s="12" t="s">
        <v>305</v>
      </c>
      <c r="G193" s="14">
        <v>80800</v>
      </c>
      <c r="H193" s="15">
        <v>45945</v>
      </c>
      <c r="I193" s="15">
        <v>45951</v>
      </c>
      <c r="J193" s="15">
        <v>45951</v>
      </c>
      <c r="K193" s="12" t="s">
        <v>364</v>
      </c>
      <c r="L193" s="12" t="s">
        <v>86</v>
      </c>
      <c r="M193" s="12" t="s">
        <v>103</v>
      </c>
      <c r="N193" s="12" t="s">
        <v>88</v>
      </c>
      <c r="O193" s="15">
        <v>45947.395833333299</v>
      </c>
    </row>
    <row r="194" spans="1:15" s="12" customFormat="1" x14ac:dyDescent="0.25">
      <c r="A194" s="13">
        <v>203</v>
      </c>
      <c r="B194" s="13">
        <v>28202244</v>
      </c>
      <c r="C194" s="12" t="s">
        <v>393</v>
      </c>
      <c r="D194" s="12" t="s">
        <v>83</v>
      </c>
      <c r="E194" s="13">
        <v>3139158</v>
      </c>
      <c r="F194" s="12" t="s">
        <v>14</v>
      </c>
      <c r="G194" s="14">
        <v>89834.06</v>
      </c>
      <c r="H194" s="15">
        <v>45945</v>
      </c>
      <c r="I194" s="15">
        <v>45951</v>
      </c>
      <c r="J194" s="15">
        <v>45951</v>
      </c>
      <c r="K194" s="12" t="s">
        <v>364</v>
      </c>
      <c r="L194" s="12" t="s">
        <v>86</v>
      </c>
      <c r="M194" s="12" t="s">
        <v>115</v>
      </c>
      <c r="N194" s="12" t="s">
        <v>88</v>
      </c>
      <c r="O194" s="15">
        <v>45947.354166666701</v>
      </c>
    </row>
    <row r="195" spans="1:15" s="12" customFormat="1" x14ac:dyDescent="0.25">
      <c r="A195" s="13">
        <v>181</v>
      </c>
      <c r="B195" s="13">
        <v>28053583</v>
      </c>
      <c r="C195" s="12" t="s">
        <v>394</v>
      </c>
      <c r="D195" s="12" t="s">
        <v>83</v>
      </c>
      <c r="E195" s="13">
        <v>66658675</v>
      </c>
      <c r="F195" s="12" t="s">
        <v>395</v>
      </c>
      <c r="G195" s="14">
        <v>23690</v>
      </c>
      <c r="H195" s="15">
        <v>45932</v>
      </c>
      <c r="I195" s="15">
        <v>45952</v>
      </c>
      <c r="J195" s="15">
        <v>45952</v>
      </c>
      <c r="K195" s="12" t="s">
        <v>364</v>
      </c>
      <c r="L195" s="12" t="s">
        <v>86</v>
      </c>
      <c r="M195" s="12" t="s">
        <v>139</v>
      </c>
      <c r="N195" s="12" t="s">
        <v>88</v>
      </c>
      <c r="O195" s="15">
        <v>45936.354166666701</v>
      </c>
    </row>
    <row r="196" spans="1:15" s="12" customFormat="1" x14ac:dyDescent="0.25">
      <c r="A196" s="13">
        <v>193</v>
      </c>
      <c r="B196" s="13">
        <v>28152441</v>
      </c>
      <c r="C196" s="12" t="s">
        <v>396</v>
      </c>
      <c r="D196" s="12" t="s">
        <v>83</v>
      </c>
      <c r="E196" s="13">
        <v>5040701</v>
      </c>
      <c r="F196" s="12" t="s">
        <v>397</v>
      </c>
      <c r="G196" s="14">
        <v>31230</v>
      </c>
      <c r="H196" s="15">
        <v>45940</v>
      </c>
      <c r="I196" s="15">
        <v>45952</v>
      </c>
      <c r="J196" s="15">
        <v>45952</v>
      </c>
      <c r="K196" s="12" t="s">
        <v>364</v>
      </c>
      <c r="L196" s="12" t="s">
        <v>86</v>
      </c>
      <c r="M196" s="12" t="s">
        <v>107</v>
      </c>
      <c r="N196" s="12" t="s">
        <v>88</v>
      </c>
      <c r="O196" s="15">
        <v>45944.395833333299</v>
      </c>
    </row>
    <row r="197" spans="1:15" s="12" customFormat="1" x14ac:dyDescent="0.25">
      <c r="A197" s="13">
        <v>196</v>
      </c>
      <c r="B197" s="13">
        <v>28162870</v>
      </c>
      <c r="C197" s="12" t="s">
        <v>398</v>
      </c>
      <c r="D197" s="12" t="s">
        <v>83</v>
      </c>
      <c r="E197" s="13">
        <v>7127170</v>
      </c>
      <c r="F197" s="12" t="s">
        <v>12</v>
      </c>
      <c r="G197" s="14">
        <v>9477</v>
      </c>
      <c r="H197" s="15">
        <v>45943</v>
      </c>
      <c r="I197" s="15">
        <v>45952</v>
      </c>
      <c r="J197" s="15">
        <v>45952</v>
      </c>
      <c r="K197" s="12" t="s">
        <v>364</v>
      </c>
      <c r="L197" s="12" t="s">
        <v>86</v>
      </c>
      <c r="M197" s="12" t="s">
        <v>91</v>
      </c>
      <c r="N197" s="12" t="s">
        <v>88</v>
      </c>
      <c r="O197" s="15">
        <v>45945.354166666701</v>
      </c>
    </row>
    <row r="198" spans="1:15" s="12" customFormat="1" x14ac:dyDescent="0.25">
      <c r="A198" s="13">
        <v>198</v>
      </c>
      <c r="B198" s="13">
        <v>28163540</v>
      </c>
      <c r="C198" s="12" t="s">
        <v>399</v>
      </c>
      <c r="D198" s="12" t="s">
        <v>83</v>
      </c>
      <c r="E198" s="13">
        <v>120306573</v>
      </c>
      <c r="F198" s="12" t="s">
        <v>15</v>
      </c>
      <c r="G198" s="14">
        <v>15750</v>
      </c>
      <c r="H198" s="15">
        <v>45943</v>
      </c>
      <c r="I198" s="15">
        <v>45952</v>
      </c>
      <c r="J198" s="15">
        <v>45952</v>
      </c>
      <c r="K198" s="12" t="s">
        <v>364</v>
      </c>
      <c r="L198" s="12" t="s">
        <v>86</v>
      </c>
      <c r="M198" s="12" t="s">
        <v>103</v>
      </c>
      <c r="N198" s="12" t="s">
        <v>88</v>
      </c>
      <c r="O198" s="15">
        <v>45945.395833333299</v>
      </c>
    </row>
    <row r="199" spans="1:15" s="12" customFormat="1" x14ac:dyDescent="0.25">
      <c r="A199" s="13">
        <v>204</v>
      </c>
      <c r="B199" s="13">
        <v>28218302</v>
      </c>
      <c r="C199" s="12" t="s">
        <v>400</v>
      </c>
      <c r="D199" s="12" t="s">
        <v>83</v>
      </c>
      <c r="E199" s="13">
        <v>3139158</v>
      </c>
      <c r="F199" s="12" t="s">
        <v>14</v>
      </c>
      <c r="G199" s="14">
        <v>89907.3</v>
      </c>
      <c r="H199" s="15">
        <v>45946</v>
      </c>
      <c r="I199" s="15">
        <v>45952</v>
      </c>
      <c r="J199" s="15">
        <v>45952</v>
      </c>
      <c r="K199" s="12" t="s">
        <v>364</v>
      </c>
      <c r="L199" s="12" t="s">
        <v>86</v>
      </c>
      <c r="M199" s="12" t="s">
        <v>115</v>
      </c>
      <c r="N199" s="12" t="s">
        <v>88</v>
      </c>
      <c r="O199" s="15">
        <v>45951.395833333299</v>
      </c>
    </row>
    <row r="200" spans="1:15" s="12" customFormat="1" x14ac:dyDescent="0.25">
      <c r="A200" s="13">
        <v>205</v>
      </c>
      <c r="B200" s="13">
        <v>28219805</v>
      </c>
      <c r="C200" s="12" t="s">
        <v>401</v>
      </c>
      <c r="D200" s="12" t="s">
        <v>83</v>
      </c>
      <c r="E200" s="13">
        <v>3139158</v>
      </c>
      <c r="F200" s="12" t="s">
        <v>14</v>
      </c>
      <c r="G200" s="14">
        <v>89993.93</v>
      </c>
      <c r="H200" s="15">
        <v>45946</v>
      </c>
      <c r="I200" s="15">
        <v>45952</v>
      </c>
      <c r="J200" s="15">
        <v>45952</v>
      </c>
      <c r="K200" s="12" t="s">
        <v>364</v>
      </c>
      <c r="L200" s="12" t="s">
        <v>86</v>
      </c>
      <c r="M200" s="12" t="s">
        <v>115</v>
      </c>
      <c r="N200" s="12" t="s">
        <v>88</v>
      </c>
      <c r="O200" s="15">
        <v>45951.354166666701</v>
      </c>
    </row>
    <row r="201" spans="1:15" s="12" customFormat="1" x14ac:dyDescent="0.25">
      <c r="A201" s="13">
        <v>191</v>
      </c>
      <c r="B201" s="13">
        <v>28149726</v>
      </c>
      <c r="C201" s="12" t="s">
        <v>402</v>
      </c>
      <c r="D201" s="12" t="s">
        <v>83</v>
      </c>
      <c r="E201" s="13">
        <v>105668931</v>
      </c>
      <c r="F201" s="12" t="s">
        <v>403</v>
      </c>
      <c r="G201" s="14">
        <v>17140</v>
      </c>
      <c r="H201" s="15">
        <v>45940</v>
      </c>
      <c r="I201" s="15">
        <v>45953</v>
      </c>
      <c r="J201" s="15">
        <v>45953</v>
      </c>
      <c r="K201" s="12" t="s">
        <v>364</v>
      </c>
      <c r="L201" s="12" t="s">
        <v>86</v>
      </c>
      <c r="M201" s="12" t="s">
        <v>238</v>
      </c>
      <c r="N201" s="12" t="s">
        <v>88</v>
      </c>
      <c r="O201" s="15">
        <v>45944.395833333299</v>
      </c>
    </row>
    <row r="202" spans="1:15" s="12" customFormat="1" x14ac:dyDescent="0.25">
      <c r="A202" s="13">
        <v>194</v>
      </c>
      <c r="B202" s="13">
        <v>28152727</v>
      </c>
      <c r="C202" s="12" t="s">
        <v>404</v>
      </c>
      <c r="D202" s="12" t="s">
        <v>83</v>
      </c>
      <c r="E202" s="13">
        <v>99437783</v>
      </c>
      <c r="F202" s="12" t="s">
        <v>405</v>
      </c>
      <c r="G202" s="14">
        <v>24739</v>
      </c>
      <c r="H202" s="15">
        <v>45940</v>
      </c>
      <c r="I202" s="15">
        <v>45953</v>
      </c>
      <c r="J202" s="15">
        <v>45953</v>
      </c>
      <c r="K202" s="12" t="s">
        <v>364</v>
      </c>
      <c r="L202" s="12" t="s">
        <v>86</v>
      </c>
      <c r="M202" s="12" t="s">
        <v>139</v>
      </c>
      <c r="N202" s="12" t="s">
        <v>88</v>
      </c>
      <c r="O202" s="15">
        <v>45944.354166666701</v>
      </c>
    </row>
    <row r="203" spans="1:15" s="12" customFormat="1" x14ac:dyDescent="0.25">
      <c r="A203" s="13">
        <v>202</v>
      </c>
      <c r="B203" s="13">
        <v>28196732</v>
      </c>
      <c r="C203" s="12" t="s">
        <v>406</v>
      </c>
      <c r="D203" s="12" t="s">
        <v>83</v>
      </c>
      <c r="E203" s="13">
        <v>7127170</v>
      </c>
      <c r="F203" s="12" t="s">
        <v>12</v>
      </c>
      <c r="G203" s="14">
        <v>19754</v>
      </c>
      <c r="H203" s="15">
        <v>45945</v>
      </c>
      <c r="I203" s="15">
        <v>45953</v>
      </c>
      <c r="J203" s="15">
        <v>45953</v>
      </c>
      <c r="K203" s="12" t="s">
        <v>364</v>
      </c>
      <c r="L203" s="12" t="s">
        <v>86</v>
      </c>
      <c r="M203" s="12" t="s">
        <v>91</v>
      </c>
      <c r="N203" s="12" t="s">
        <v>88</v>
      </c>
      <c r="O203" s="15">
        <v>45947.395833333299</v>
      </c>
    </row>
    <row r="204" spans="1:15" s="12" customFormat="1" x14ac:dyDescent="0.25">
      <c r="A204" s="13">
        <v>206</v>
      </c>
      <c r="B204" s="13">
        <v>28245784</v>
      </c>
      <c r="C204" s="12" t="s">
        <v>407</v>
      </c>
      <c r="D204" s="12" t="s">
        <v>83</v>
      </c>
      <c r="E204" s="13">
        <v>6997856</v>
      </c>
      <c r="F204" s="12" t="s">
        <v>408</v>
      </c>
      <c r="G204" s="14">
        <v>81870</v>
      </c>
      <c r="H204" s="15">
        <v>45947</v>
      </c>
      <c r="I204" s="15">
        <v>45953</v>
      </c>
      <c r="J204" s="15">
        <v>45953</v>
      </c>
      <c r="K204" s="12" t="s">
        <v>364</v>
      </c>
      <c r="L204" s="12" t="s">
        <v>86</v>
      </c>
      <c r="M204" s="12" t="s">
        <v>94</v>
      </c>
      <c r="N204" s="12" t="s">
        <v>88</v>
      </c>
      <c r="O204" s="15">
        <v>45952.395833333299</v>
      </c>
    </row>
    <row r="205" spans="1:15" s="12" customFormat="1" x14ac:dyDescent="0.25">
      <c r="A205" s="13">
        <v>207</v>
      </c>
      <c r="B205" s="13">
        <v>28246284</v>
      </c>
      <c r="C205" s="12" t="s">
        <v>409</v>
      </c>
      <c r="D205" s="12" t="s">
        <v>83</v>
      </c>
      <c r="E205" s="13">
        <v>6997856</v>
      </c>
      <c r="F205" s="12" t="s">
        <v>408</v>
      </c>
      <c r="G205" s="14">
        <v>83874</v>
      </c>
      <c r="H205" s="15">
        <v>45947</v>
      </c>
      <c r="I205" s="15">
        <v>45953</v>
      </c>
      <c r="J205" s="15">
        <v>45953</v>
      </c>
      <c r="K205" s="12" t="s">
        <v>364</v>
      </c>
      <c r="L205" s="12" t="s">
        <v>86</v>
      </c>
      <c r="M205" s="12" t="s">
        <v>115</v>
      </c>
      <c r="N205" s="12" t="s">
        <v>88</v>
      </c>
      <c r="O205" s="15">
        <v>45952.416666666701</v>
      </c>
    </row>
    <row r="206" spans="1:15" s="12" customFormat="1" x14ac:dyDescent="0.25">
      <c r="A206" s="13">
        <v>200</v>
      </c>
      <c r="B206" s="13">
        <v>28170415</v>
      </c>
      <c r="C206" s="12" t="s">
        <v>410</v>
      </c>
      <c r="D206" s="12" t="s">
        <v>83</v>
      </c>
      <c r="E206" s="13">
        <v>99344122</v>
      </c>
      <c r="F206" s="12" t="s">
        <v>411</v>
      </c>
      <c r="G206" s="14">
        <v>52500</v>
      </c>
      <c r="H206" s="15">
        <v>45944</v>
      </c>
      <c r="I206" s="15">
        <v>45957</v>
      </c>
      <c r="J206" s="15">
        <v>45957</v>
      </c>
      <c r="K206" s="12" t="s">
        <v>364</v>
      </c>
      <c r="L206" s="12" t="s">
        <v>86</v>
      </c>
      <c r="M206" s="12" t="s">
        <v>94</v>
      </c>
      <c r="N206" s="12" t="s">
        <v>88</v>
      </c>
      <c r="O206" s="15">
        <v>45946.395833333299</v>
      </c>
    </row>
    <row r="207" spans="1:15" s="12" customFormat="1" x14ac:dyDescent="0.25">
      <c r="A207" s="13">
        <v>201</v>
      </c>
      <c r="B207" s="13">
        <v>28179218</v>
      </c>
      <c r="C207" s="12" t="s">
        <v>412</v>
      </c>
      <c r="D207" s="12" t="s">
        <v>83</v>
      </c>
      <c r="E207" s="13">
        <v>17001536</v>
      </c>
      <c r="F207" s="12" t="s">
        <v>207</v>
      </c>
      <c r="G207" s="14">
        <v>72300</v>
      </c>
      <c r="H207" s="15">
        <v>45944</v>
      </c>
      <c r="I207" s="15">
        <v>45957</v>
      </c>
      <c r="J207" s="15">
        <v>45957</v>
      </c>
      <c r="K207" s="12" t="s">
        <v>364</v>
      </c>
      <c r="L207" s="12" t="s">
        <v>86</v>
      </c>
      <c r="M207" s="12" t="s">
        <v>91</v>
      </c>
      <c r="N207" s="12" t="s">
        <v>88</v>
      </c>
      <c r="O207" s="15">
        <v>45946.4375</v>
      </c>
    </row>
    <row r="208" spans="1:15" s="12" customFormat="1" x14ac:dyDescent="0.25">
      <c r="A208" s="13">
        <v>210</v>
      </c>
      <c r="B208" s="13">
        <v>28272862</v>
      </c>
      <c r="C208" s="12" t="s">
        <v>413</v>
      </c>
      <c r="D208" s="12" t="s">
        <v>83</v>
      </c>
      <c r="E208" s="13">
        <v>33480788</v>
      </c>
      <c r="F208" s="12" t="s">
        <v>297</v>
      </c>
      <c r="G208" s="14">
        <v>58985</v>
      </c>
      <c r="H208" s="15">
        <v>45952</v>
      </c>
      <c r="I208" s="15">
        <v>45957</v>
      </c>
      <c r="J208" s="15">
        <v>45957</v>
      </c>
      <c r="K208" s="12" t="s">
        <v>364</v>
      </c>
      <c r="L208" s="12" t="s">
        <v>86</v>
      </c>
      <c r="M208" s="12" t="s">
        <v>94</v>
      </c>
      <c r="N208" s="12" t="s">
        <v>88</v>
      </c>
      <c r="O208" s="15">
        <v>45954.354166666701</v>
      </c>
    </row>
    <row r="209" spans="1:15" s="12" customFormat="1" x14ac:dyDescent="0.25">
      <c r="A209" s="13">
        <v>216</v>
      </c>
      <c r="B209" s="13">
        <v>28341082</v>
      </c>
      <c r="C209" s="12" t="s">
        <v>414</v>
      </c>
      <c r="D209" s="12" t="s">
        <v>83</v>
      </c>
      <c r="E209" s="13">
        <v>23994584</v>
      </c>
      <c r="F209" s="12" t="s">
        <v>136</v>
      </c>
      <c r="G209" s="14">
        <v>47238</v>
      </c>
      <c r="H209" s="15">
        <v>45957</v>
      </c>
      <c r="I209" s="15">
        <v>45959</v>
      </c>
      <c r="J209" s="15">
        <v>45959</v>
      </c>
      <c r="K209" s="12" t="s">
        <v>364</v>
      </c>
      <c r="L209" s="12" t="s">
        <v>86</v>
      </c>
      <c r="M209" s="12" t="s">
        <v>94</v>
      </c>
      <c r="N209" s="12" t="s">
        <v>88</v>
      </c>
      <c r="O209" s="15">
        <v>45959.354166666701</v>
      </c>
    </row>
    <row r="210" spans="1:15" s="12" customFormat="1" x14ac:dyDescent="0.25">
      <c r="A210" s="13">
        <v>213</v>
      </c>
      <c r="B210" s="13">
        <v>28311906</v>
      </c>
      <c r="C210" s="12" t="s">
        <v>56</v>
      </c>
      <c r="D210" s="12" t="s">
        <v>83</v>
      </c>
      <c r="E210" s="13">
        <v>77213408</v>
      </c>
      <c r="F210" s="12" t="s">
        <v>57</v>
      </c>
      <c r="G210" s="14">
        <v>82000.02</v>
      </c>
      <c r="H210" s="15">
        <v>45957</v>
      </c>
      <c r="I210" s="15">
        <v>45964</v>
      </c>
      <c r="J210" s="15">
        <v>45964</v>
      </c>
      <c r="K210" s="12" t="s">
        <v>415</v>
      </c>
      <c r="L210" s="12" t="s">
        <v>86</v>
      </c>
      <c r="M210" s="12" t="s">
        <v>94</v>
      </c>
      <c r="N210" s="12" t="s">
        <v>88</v>
      </c>
      <c r="O210" s="15">
        <v>45959.354166666701</v>
      </c>
    </row>
    <row r="211" spans="1:15" s="12" customFormat="1" x14ac:dyDescent="0.25">
      <c r="A211" s="13">
        <v>214</v>
      </c>
      <c r="B211" s="13">
        <v>28331958</v>
      </c>
      <c r="C211" s="12" t="s">
        <v>55</v>
      </c>
      <c r="D211" s="12" t="s">
        <v>83</v>
      </c>
      <c r="E211" s="13">
        <v>3139158</v>
      </c>
      <c r="F211" s="12" t="s">
        <v>14</v>
      </c>
      <c r="G211" s="14">
        <v>89967.15</v>
      </c>
      <c r="H211" s="15">
        <v>45957</v>
      </c>
      <c r="I211" s="15">
        <v>45964</v>
      </c>
      <c r="J211" s="15">
        <v>45964</v>
      </c>
      <c r="K211" s="12" t="s">
        <v>415</v>
      </c>
      <c r="L211" s="12" t="s">
        <v>86</v>
      </c>
      <c r="M211" s="12" t="s">
        <v>94</v>
      </c>
      <c r="N211" s="12" t="s">
        <v>88</v>
      </c>
      <c r="O211" s="15">
        <v>45959.354166666701</v>
      </c>
    </row>
    <row r="212" spans="1:15" s="12" customFormat="1" x14ac:dyDescent="0.25">
      <c r="A212" s="13">
        <v>211</v>
      </c>
      <c r="B212" s="13">
        <v>28282426</v>
      </c>
      <c r="C212" s="12" t="s">
        <v>60</v>
      </c>
      <c r="D212" s="12" t="s">
        <v>83</v>
      </c>
      <c r="E212" s="13">
        <v>39698254</v>
      </c>
      <c r="F212" s="12" t="s">
        <v>61</v>
      </c>
      <c r="G212" s="14">
        <v>27510</v>
      </c>
      <c r="H212" s="15">
        <v>45952</v>
      </c>
      <c r="I212" s="15">
        <v>45965</v>
      </c>
      <c r="J212" s="15">
        <v>45965</v>
      </c>
      <c r="K212" s="12" t="s">
        <v>415</v>
      </c>
      <c r="L212" s="12" t="s">
        <v>86</v>
      </c>
      <c r="M212" s="12" t="s">
        <v>91</v>
      </c>
      <c r="N212" s="12" t="s">
        <v>88</v>
      </c>
      <c r="O212" s="15">
        <v>45954.395833333299</v>
      </c>
    </row>
    <row r="213" spans="1:15" s="12" customFormat="1" x14ac:dyDescent="0.25">
      <c r="A213" s="13">
        <v>212</v>
      </c>
      <c r="B213" s="13">
        <v>28300696</v>
      </c>
      <c r="C213" s="12" t="s">
        <v>58</v>
      </c>
      <c r="D213" s="12" t="s">
        <v>83</v>
      </c>
      <c r="E213" s="13">
        <v>5863481</v>
      </c>
      <c r="F213" s="12" t="s">
        <v>59</v>
      </c>
      <c r="G213" s="14">
        <v>22568.5</v>
      </c>
      <c r="H213" s="15">
        <v>45954</v>
      </c>
      <c r="I213" s="15">
        <v>45965</v>
      </c>
      <c r="J213" s="15">
        <v>45965</v>
      </c>
      <c r="K213" s="12" t="s">
        <v>415</v>
      </c>
      <c r="L213" s="12" t="s">
        <v>86</v>
      </c>
      <c r="M213" s="12" t="s">
        <v>94</v>
      </c>
      <c r="N213" s="12" t="s">
        <v>88</v>
      </c>
      <c r="O213" s="15">
        <v>45960.354166666701</v>
      </c>
    </row>
    <row r="214" spans="1:15" s="12" customFormat="1" x14ac:dyDescent="0.25">
      <c r="A214" s="13">
        <v>215</v>
      </c>
      <c r="B214" s="13">
        <v>28336984</v>
      </c>
      <c r="C214" s="12" t="s">
        <v>54</v>
      </c>
      <c r="D214" s="12" t="s">
        <v>83</v>
      </c>
      <c r="E214" s="13">
        <v>109842901</v>
      </c>
      <c r="F214" s="12" t="s">
        <v>343</v>
      </c>
      <c r="G214" s="14">
        <v>49500</v>
      </c>
      <c r="H214" s="15">
        <v>45957</v>
      </c>
      <c r="I214" s="15">
        <v>45965</v>
      </c>
      <c r="J214" s="15">
        <v>45965</v>
      </c>
      <c r="K214" s="12" t="s">
        <v>415</v>
      </c>
      <c r="L214" s="12" t="s">
        <v>86</v>
      </c>
      <c r="M214" s="12" t="s">
        <v>103</v>
      </c>
      <c r="N214" s="12" t="s">
        <v>88</v>
      </c>
      <c r="O214" s="15">
        <v>45959.395833333299</v>
      </c>
    </row>
    <row r="215" spans="1:15" s="12" customFormat="1" x14ac:dyDescent="0.25">
      <c r="A215" s="13">
        <v>217</v>
      </c>
      <c r="B215" s="13">
        <v>28351967</v>
      </c>
      <c r="C215" s="12" t="s">
        <v>53</v>
      </c>
      <c r="D215" s="12" t="s">
        <v>83</v>
      </c>
      <c r="E215" s="13">
        <v>74288059</v>
      </c>
      <c r="F215" s="12" t="s">
        <v>416</v>
      </c>
      <c r="G215" s="14">
        <v>48500</v>
      </c>
      <c r="H215" s="15">
        <v>45960</v>
      </c>
      <c r="I215" s="15">
        <v>45965</v>
      </c>
      <c r="J215" s="15">
        <v>45965</v>
      </c>
      <c r="K215" s="12" t="s">
        <v>415</v>
      </c>
      <c r="L215" s="12" t="s">
        <v>86</v>
      </c>
      <c r="M215" s="12" t="s">
        <v>301</v>
      </c>
      <c r="N215" s="12" t="s">
        <v>88</v>
      </c>
      <c r="O215" s="15">
        <v>45964.354166666701</v>
      </c>
    </row>
    <row r="216" spans="1:15" s="12" customFormat="1" x14ac:dyDescent="0.25">
      <c r="A216" s="13">
        <v>218</v>
      </c>
      <c r="B216" s="13">
        <v>28384946</v>
      </c>
      <c r="C216" s="12" t="s">
        <v>52</v>
      </c>
      <c r="D216" s="12" t="s">
        <v>83</v>
      </c>
      <c r="E216" s="13">
        <v>114926697</v>
      </c>
      <c r="F216" s="12" t="s">
        <v>17</v>
      </c>
      <c r="G216" s="14">
        <v>55205</v>
      </c>
      <c r="H216" s="15">
        <v>45960</v>
      </c>
      <c r="I216" s="15">
        <v>45965</v>
      </c>
      <c r="J216" s="15">
        <v>45965</v>
      </c>
      <c r="K216" s="12" t="s">
        <v>415</v>
      </c>
      <c r="L216" s="12" t="s">
        <v>86</v>
      </c>
      <c r="M216" s="12" t="s">
        <v>94</v>
      </c>
      <c r="N216" s="12" t="s">
        <v>88</v>
      </c>
      <c r="O216" s="15">
        <v>45964.395833333299</v>
      </c>
    </row>
    <row r="217" spans="1:15" s="12" customFormat="1" x14ac:dyDescent="0.25">
      <c r="A217" s="13">
        <v>197</v>
      </c>
      <c r="B217" s="13">
        <v>28162927</v>
      </c>
      <c r="C217" s="12" t="s">
        <v>65</v>
      </c>
      <c r="D217" s="12" t="s">
        <v>83</v>
      </c>
      <c r="E217" s="13">
        <v>7127170</v>
      </c>
      <c r="F217" s="12" t="s">
        <v>12</v>
      </c>
      <c r="G217" s="14">
        <v>78939</v>
      </c>
      <c r="H217" s="15">
        <v>45943</v>
      </c>
      <c r="I217" s="15">
        <v>45967</v>
      </c>
      <c r="J217" s="15">
        <v>45967</v>
      </c>
      <c r="K217" s="12" t="s">
        <v>415</v>
      </c>
      <c r="L217" s="12" t="s">
        <v>86</v>
      </c>
      <c r="M217" s="12" t="s">
        <v>91</v>
      </c>
      <c r="N217" s="12" t="s">
        <v>88</v>
      </c>
      <c r="O217" s="15">
        <v>45945.4375</v>
      </c>
    </row>
    <row r="218" spans="1:15" s="12" customFormat="1" x14ac:dyDescent="0.25">
      <c r="A218" s="13">
        <v>208</v>
      </c>
      <c r="B218" s="13">
        <v>28269233</v>
      </c>
      <c r="C218" s="12" t="s">
        <v>64</v>
      </c>
      <c r="D218" s="12" t="s">
        <v>83</v>
      </c>
      <c r="E218" s="13">
        <v>7127170</v>
      </c>
      <c r="F218" s="12" t="s">
        <v>12</v>
      </c>
      <c r="G218" s="14">
        <v>29331</v>
      </c>
      <c r="H218" s="15">
        <v>45952</v>
      </c>
      <c r="I218" s="15">
        <v>45967</v>
      </c>
      <c r="J218" s="15">
        <v>45967</v>
      </c>
      <c r="K218" s="12" t="s">
        <v>415</v>
      </c>
      <c r="L218" s="12" t="s">
        <v>86</v>
      </c>
      <c r="M218" s="12" t="s">
        <v>91</v>
      </c>
      <c r="N218" s="12" t="s">
        <v>88</v>
      </c>
      <c r="O218" s="15">
        <v>45954.354166666701</v>
      </c>
    </row>
    <row r="219" spans="1:15" s="12" customFormat="1" x14ac:dyDescent="0.25">
      <c r="A219" s="13">
        <v>209</v>
      </c>
      <c r="B219" s="13">
        <v>28270568</v>
      </c>
      <c r="C219" s="12" t="s">
        <v>62</v>
      </c>
      <c r="D219" s="12" t="s">
        <v>83</v>
      </c>
      <c r="E219" s="13">
        <v>99292726</v>
      </c>
      <c r="F219" s="12" t="s">
        <v>63</v>
      </c>
      <c r="G219" s="14">
        <v>43200</v>
      </c>
      <c r="H219" s="15">
        <v>45952</v>
      </c>
      <c r="I219" s="15">
        <v>45967</v>
      </c>
      <c r="J219" s="15">
        <v>45967</v>
      </c>
      <c r="K219" s="12" t="s">
        <v>415</v>
      </c>
      <c r="L219" s="12" t="s">
        <v>86</v>
      </c>
      <c r="M219" s="12" t="s">
        <v>301</v>
      </c>
      <c r="N219" s="12" t="s">
        <v>88</v>
      </c>
      <c r="O219" s="15">
        <v>45954.354166666701</v>
      </c>
    </row>
    <row r="220" spans="1:15" s="12" customFormat="1" x14ac:dyDescent="0.25">
      <c r="A220" s="13">
        <v>219</v>
      </c>
      <c r="B220" s="13">
        <v>28400135</v>
      </c>
      <c r="C220" s="12" t="s">
        <v>50</v>
      </c>
      <c r="D220" s="12" t="s">
        <v>83</v>
      </c>
      <c r="E220" s="13">
        <v>95831789</v>
      </c>
      <c r="F220" s="12" t="s">
        <v>51</v>
      </c>
      <c r="G220" s="14">
        <v>9600</v>
      </c>
      <c r="H220" s="15">
        <v>45964</v>
      </c>
      <c r="I220" s="15">
        <v>45968</v>
      </c>
      <c r="J220" s="15">
        <v>45968</v>
      </c>
      <c r="K220" s="12" t="s">
        <v>415</v>
      </c>
      <c r="L220" s="12" t="s">
        <v>86</v>
      </c>
      <c r="M220" s="12" t="s">
        <v>94</v>
      </c>
      <c r="N220" s="12" t="s">
        <v>88</v>
      </c>
      <c r="O220" s="15">
        <v>45966.520833333299</v>
      </c>
    </row>
    <row r="221" spans="1:15" s="12" customFormat="1" x14ac:dyDescent="0.25">
      <c r="A221" s="13">
        <v>221</v>
      </c>
      <c r="B221" s="13">
        <v>28434331</v>
      </c>
      <c r="C221" s="12" t="s">
        <v>47</v>
      </c>
      <c r="D221" s="12" t="s">
        <v>83</v>
      </c>
      <c r="E221" s="13">
        <v>115342745</v>
      </c>
      <c r="F221" s="12" t="s">
        <v>18</v>
      </c>
      <c r="G221" s="14">
        <v>39170</v>
      </c>
      <c r="H221" s="15">
        <v>45966</v>
      </c>
      <c r="I221" s="15">
        <v>45968</v>
      </c>
      <c r="J221" s="15">
        <v>45968</v>
      </c>
      <c r="K221" s="12" t="s">
        <v>415</v>
      </c>
      <c r="L221" s="12" t="s">
        <v>86</v>
      </c>
      <c r="M221" s="12" t="s">
        <v>107</v>
      </c>
      <c r="N221" s="12" t="s">
        <v>88</v>
      </c>
      <c r="O221" s="15">
        <v>45968.354166666701</v>
      </c>
    </row>
    <row r="222" spans="1:15" s="12" customFormat="1" x14ac:dyDescent="0.25">
      <c r="A222" s="13">
        <v>222</v>
      </c>
      <c r="B222" s="13">
        <v>28483073</v>
      </c>
      <c r="C222" s="12" t="s">
        <v>45</v>
      </c>
      <c r="D222" s="12" t="s">
        <v>83</v>
      </c>
      <c r="E222" s="13">
        <v>4784332</v>
      </c>
      <c r="F222" s="12" t="s">
        <v>46</v>
      </c>
      <c r="G222" s="14">
        <v>56617.31</v>
      </c>
      <c r="H222" s="15">
        <v>45971</v>
      </c>
      <c r="I222" s="15">
        <v>45974</v>
      </c>
      <c r="J222" s="15">
        <v>45974</v>
      </c>
      <c r="K222" s="12" t="s">
        <v>415</v>
      </c>
      <c r="L222" s="12" t="s">
        <v>86</v>
      </c>
      <c r="M222" s="12" t="s">
        <v>103</v>
      </c>
      <c r="N222" s="12" t="s">
        <v>88</v>
      </c>
      <c r="O222" s="15">
        <v>45973.354166666701</v>
      </c>
    </row>
    <row r="223" spans="1:15" s="12" customFormat="1" x14ac:dyDescent="0.25">
      <c r="A223" s="13">
        <v>225</v>
      </c>
      <c r="B223" s="13">
        <v>28534328</v>
      </c>
      <c r="C223" s="12" t="s">
        <v>43</v>
      </c>
      <c r="D223" s="12" t="s">
        <v>83</v>
      </c>
      <c r="E223" s="13">
        <v>115342745</v>
      </c>
      <c r="F223" s="12" t="s">
        <v>18</v>
      </c>
      <c r="G223" s="14">
        <v>42790</v>
      </c>
      <c r="H223" s="15">
        <v>45973</v>
      </c>
      <c r="I223" s="15">
        <v>45975</v>
      </c>
      <c r="J223" s="15">
        <v>45975</v>
      </c>
      <c r="K223" s="12" t="s">
        <v>415</v>
      </c>
      <c r="L223" s="12" t="s">
        <v>86</v>
      </c>
      <c r="M223" s="12" t="s">
        <v>107</v>
      </c>
      <c r="N223" s="12" t="s">
        <v>88</v>
      </c>
      <c r="O223" s="15">
        <v>45975.354166666701</v>
      </c>
    </row>
    <row r="224" spans="1:15" s="12" customFormat="1" x14ac:dyDescent="0.25">
      <c r="A224" s="13">
        <v>226</v>
      </c>
      <c r="B224" s="13">
        <v>28537394</v>
      </c>
      <c r="C224" s="12" t="s">
        <v>41</v>
      </c>
      <c r="D224" s="12" t="s">
        <v>83</v>
      </c>
      <c r="E224" s="13">
        <v>4972503</v>
      </c>
      <c r="F224" s="12" t="s">
        <v>42</v>
      </c>
      <c r="G224" s="14">
        <v>8619</v>
      </c>
      <c r="H224" s="15">
        <v>45973</v>
      </c>
      <c r="I224" s="15">
        <v>45975</v>
      </c>
      <c r="J224" s="15">
        <v>45975</v>
      </c>
      <c r="K224" s="12" t="s">
        <v>415</v>
      </c>
      <c r="L224" s="12" t="s">
        <v>86</v>
      </c>
      <c r="M224" s="12" t="s">
        <v>139</v>
      </c>
      <c r="N224" s="12" t="s">
        <v>88</v>
      </c>
      <c r="O224" s="15">
        <v>45975.354166666701</v>
      </c>
    </row>
    <row r="225" spans="1:15" s="12" customFormat="1" x14ac:dyDescent="0.25">
      <c r="A225" s="13">
        <v>223</v>
      </c>
      <c r="B225" s="13">
        <v>28520327</v>
      </c>
      <c r="C225" s="12" t="s">
        <v>417</v>
      </c>
      <c r="D225" s="12" t="s">
        <v>83</v>
      </c>
      <c r="E225" s="13">
        <v>116602872</v>
      </c>
      <c r="F225" s="12" t="s">
        <v>44</v>
      </c>
      <c r="G225" s="14">
        <v>86595.9</v>
      </c>
      <c r="H225" s="15">
        <v>45973</v>
      </c>
      <c r="I225" s="15">
        <v>45979</v>
      </c>
      <c r="J225" s="15">
        <v>45979</v>
      </c>
      <c r="K225" s="12" t="s">
        <v>415</v>
      </c>
      <c r="L225" s="12" t="s">
        <v>86</v>
      </c>
      <c r="M225" s="12" t="s">
        <v>107</v>
      </c>
      <c r="N225" s="12" t="s">
        <v>88</v>
      </c>
      <c r="O225" s="15">
        <v>45979.354166666701</v>
      </c>
    </row>
    <row r="226" spans="1:15" s="12" customFormat="1" x14ac:dyDescent="0.25">
      <c r="A226" s="13">
        <v>227</v>
      </c>
      <c r="B226" s="13">
        <v>28551737</v>
      </c>
      <c r="C226" s="12" t="s">
        <v>39</v>
      </c>
      <c r="D226" s="12" t="s">
        <v>83</v>
      </c>
      <c r="E226" s="13">
        <v>30482607</v>
      </c>
      <c r="F226" s="12" t="s">
        <v>40</v>
      </c>
      <c r="G226" s="14">
        <v>87500</v>
      </c>
      <c r="H226" s="15">
        <v>45974</v>
      </c>
      <c r="I226" s="15">
        <v>45979</v>
      </c>
      <c r="J226" s="15">
        <v>45979</v>
      </c>
      <c r="K226" s="12" t="s">
        <v>415</v>
      </c>
      <c r="L226" s="12" t="s">
        <v>86</v>
      </c>
      <c r="M226" s="12" t="s">
        <v>94</v>
      </c>
      <c r="N226" s="12" t="s">
        <v>88</v>
      </c>
      <c r="O226" s="15">
        <v>45978.354166666701</v>
      </c>
    </row>
    <row r="227" spans="1:15" s="12" customFormat="1" x14ac:dyDescent="0.25">
      <c r="A227" s="13">
        <v>220</v>
      </c>
      <c r="B227" s="13">
        <v>28402146</v>
      </c>
      <c r="C227" s="12" t="s">
        <v>48</v>
      </c>
      <c r="D227" s="12" t="s">
        <v>83</v>
      </c>
      <c r="E227" s="13">
        <v>29512905</v>
      </c>
      <c r="F227" s="12" t="s">
        <v>49</v>
      </c>
      <c r="G227" s="14">
        <v>35295</v>
      </c>
      <c r="H227" s="15">
        <v>45974</v>
      </c>
      <c r="I227" s="15">
        <v>45980</v>
      </c>
      <c r="J227" s="15">
        <v>45980</v>
      </c>
      <c r="K227" s="12" t="s">
        <v>415</v>
      </c>
      <c r="L227" s="12" t="s">
        <v>86</v>
      </c>
      <c r="M227" s="12" t="s">
        <v>94</v>
      </c>
      <c r="N227" s="12" t="s">
        <v>88</v>
      </c>
      <c r="O227" s="15">
        <v>45978.354166666701</v>
      </c>
    </row>
    <row r="228" spans="1:15" s="12" customFormat="1" x14ac:dyDescent="0.25">
      <c r="A228" s="13">
        <v>228</v>
      </c>
      <c r="B228" s="13">
        <v>28566009</v>
      </c>
      <c r="C228" s="12" t="s">
        <v>37</v>
      </c>
      <c r="D228" s="12" t="s">
        <v>83</v>
      </c>
      <c r="E228" s="13">
        <v>117808148</v>
      </c>
      <c r="F228" s="12" t="s">
        <v>38</v>
      </c>
      <c r="G228" s="14">
        <v>89820</v>
      </c>
      <c r="H228" s="15">
        <v>45975</v>
      </c>
      <c r="I228" s="15">
        <v>45981</v>
      </c>
      <c r="J228" s="15">
        <v>45981</v>
      </c>
      <c r="K228" s="12" t="s">
        <v>415</v>
      </c>
      <c r="L228" s="12" t="s">
        <v>86</v>
      </c>
      <c r="M228" s="12" t="s">
        <v>301</v>
      </c>
      <c r="N228" s="12" t="s">
        <v>88</v>
      </c>
      <c r="O228" s="15">
        <v>45979.354166666701</v>
      </c>
    </row>
    <row r="229" spans="1:15" s="12" customFormat="1" x14ac:dyDescent="0.25">
      <c r="A229" s="13">
        <v>229</v>
      </c>
      <c r="B229" s="13">
        <v>28566734</v>
      </c>
      <c r="C229" s="12" t="s">
        <v>35</v>
      </c>
      <c r="D229" s="12" t="s">
        <v>83</v>
      </c>
      <c r="E229" s="13">
        <v>71413987</v>
      </c>
      <c r="F229" s="12" t="s">
        <v>36</v>
      </c>
      <c r="G229" s="14">
        <v>88500</v>
      </c>
      <c r="H229" s="15">
        <v>45975</v>
      </c>
      <c r="I229" s="15">
        <v>45981</v>
      </c>
      <c r="J229" s="15">
        <v>45981</v>
      </c>
      <c r="K229" s="12" t="s">
        <v>415</v>
      </c>
      <c r="L229" s="12" t="s">
        <v>86</v>
      </c>
      <c r="M229" s="12" t="s">
        <v>94</v>
      </c>
      <c r="N229" s="12" t="s">
        <v>88</v>
      </c>
      <c r="O229" s="15">
        <v>45979.354166666701</v>
      </c>
    </row>
    <row r="230" spans="1:15" s="12" customFormat="1" x14ac:dyDescent="0.25">
      <c r="A230" s="13">
        <v>230</v>
      </c>
      <c r="B230" s="13">
        <v>28567749</v>
      </c>
      <c r="C230" s="12" t="s">
        <v>33</v>
      </c>
      <c r="D230" s="12" t="s">
        <v>83</v>
      </c>
      <c r="E230" s="13">
        <v>6239676</v>
      </c>
      <c r="F230" s="12" t="s">
        <v>34</v>
      </c>
      <c r="G230" s="14">
        <v>84900</v>
      </c>
      <c r="H230" s="15">
        <v>45975</v>
      </c>
      <c r="I230" s="15">
        <v>45981</v>
      </c>
      <c r="J230" s="15">
        <v>45981</v>
      </c>
      <c r="K230" s="12" t="s">
        <v>415</v>
      </c>
      <c r="L230" s="12" t="s">
        <v>86</v>
      </c>
      <c r="M230" s="12" t="s">
        <v>94</v>
      </c>
      <c r="N230" s="12" t="s">
        <v>88</v>
      </c>
      <c r="O230" s="15">
        <v>45979.354166666701</v>
      </c>
    </row>
    <row r="231" spans="1:15" s="12" customFormat="1" x14ac:dyDescent="0.25">
      <c r="A231" s="13">
        <v>231</v>
      </c>
      <c r="B231" s="13">
        <v>28584759</v>
      </c>
      <c r="C231" s="12" t="s">
        <v>32</v>
      </c>
      <c r="D231" s="12" t="s">
        <v>83</v>
      </c>
      <c r="E231" s="13">
        <v>3139158</v>
      </c>
      <c r="F231" s="12" t="s">
        <v>14</v>
      </c>
      <c r="G231" s="14">
        <v>78939.960000000006</v>
      </c>
      <c r="H231" s="15">
        <v>45979</v>
      </c>
      <c r="I231" s="15">
        <v>45981</v>
      </c>
      <c r="J231" s="15">
        <v>45981</v>
      </c>
      <c r="K231" s="12" t="s">
        <v>415</v>
      </c>
      <c r="L231" s="12" t="s">
        <v>86</v>
      </c>
      <c r="M231" s="12" t="s">
        <v>115</v>
      </c>
      <c r="N231" s="12" t="s">
        <v>88</v>
      </c>
      <c r="O231" s="15">
        <v>45981.354166666701</v>
      </c>
    </row>
    <row r="232" spans="1:15" s="12" customFormat="1" x14ac:dyDescent="0.25">
      <c r="A232" s="13">
        <v>237</v>
      </c>
      <c r="B232" s="13">
        <v>28602471</v>
      </c>
      <c r="C232" s="12" t="s">
        <v>29</v>
      </c>
      <c r="D232" s="12" t="s">
        <v>83</v>
      </c>
      <c r="E232" s="13">
        <v>77789237</v>
      </c>
      <c r="F232" s="12" t="s">
        <v>30</v>
      </c>
      <c r="G232" s="14">
        <v>76050</v>
      </c>
      <c r="H232" s="15">
        <v>45979</v>
      </c>
      <c r="I232" s="15">
        <v>45981</v>
      </c>
      <c r="J232" s="15">
        <v>45981</v>
      </c>
      <c r="K232" s="12" t="s">
        <v>415</v>
      </c>
      <c r="L232" s="12" t="s">
        <v>86</v>
      </c>
      <c r="M232" s="12" t="s">
        <v>94</v>
      </c>
      <c r="N232" s="12" t="s">
        <v>88</v>
      </c>
      <c r="O232" s="15">
        <v>45981.354166666701</v>
      </c>
    </row>
    <row r="233" spans="1:15" s="12" customFormat="1" x14ac:dyDescent="0.25">
      <c r="A233" s="13">
        <v>232</v>
      </c>
      <c r="B233" s="13">
        <v>28591216</v>
      </c>
      <c r="C233" s="12" t="s">
        <v>31</v>
      </c>
      <c r="D233" s="12" t="s">
        <v>83</v>
      </c>
      <c r="E233" s="13">
        <v>120306573</v>
      </c>
      <c r="F233" s="12" t="s">
        <v>15</v>
      </c>
      <c r="G233" s="14">
        <v>6000</v>
      </c>
      <c r="H233" s="15">
        <v>45979</v>
      </c>
      <c r="I233" s="15">
        <v>45986</v>
      </c>
      <c r="J233" s="15">
        <v>45986</v>
      </c>
      <c r="K233" s="12" t="s">
        <v>415</v>
      </c>
      <c r="L233" s="12" t="s">
        <v>86</v>
      </c>
      <c r="M233" s="12" t="s">
        <v>103</v>
      </c>
      <c r="N233" s="12" t="s">
        <v>88</v>
      </c>
      <c r="O233" s="15">
        <v>45981.354166666701</v>
      </c>
    </row>
    <row r="234" spans="1:15" s="12" customFormat="1" x14ac:dyDescent="0.25">
      <c r="A234" s="13">
        <v>238</v>
      </c>
      <c r="B234" s="13">
        <v>28642996</v>
      </c>
      <c r="C234" s="12" t="s">
        <v>27</v>
      </c>
      <c r="D234" s="12" t="s">
        <v>83</v>
      </c>
      <c r="E234" s="13">
        <v>77473094</v>
      </c>
      <c r="F234" s="12" t="s">
        <v>28</v>
      </c>
      <c r="G234" s="14">
        <v>76505</v>
      </c>
      <c r="H234" s="15">
        <v>45985</v>
      </c>
      <c r="I234" s="15">
        <v>45987</v>
      </c>
      <c r="J234" s="15">
        <v>45987</v>
      </c>
      <c r="K234" s="12" t="s">
        <v>415</v>
      </c>
      <c r="L234" s="12" t="s">
        <v>86</v>
      </c>
      <c r="M234" s="12" t="s">
        <v>139</v>
      </c>
      <c r="N234" s="12" t="s">
        <v>88</v>
      </c>
      <c r="O234" s="15">
        <v>45987.354166666701</v>
      </c>
    </row>
    <row r="235" spans="1:15" s="12" customFormat="1" x14ac:dyDescent="0.25">
      <c r="A235" s="13">
        <v>240</v>
      </c>
      <c r="B235" s="13">
        <v>28655796</v>
      </c>
      <c r="C235" s="12" t="s">
        <v>26</v>
      </c>
      <c r="D235" s="12" t="s">
        <v>83</v>
      </c>
      <c r="E235" s="13">
        <v>115342745</v>
      </c>
      <c r="F235" s="12" t="s">
        <v>18</v>
      </c>
      <c r="G235" s="14">
        <v>49800</v>
      </c>
      <c r="H235" s="15">
        <v>45985</v>
      </c>
      <c r="I235" s="15">
        <v>45987</v>
      </c>
      <c r="J235" s="15">
        <v>45987</v>
      </c>
      <c r="K235" s="12" t="s">
        <v>415</v>
      </c>
      <c r="L235" s="12" t="s">
        <v>86</v>
      </c>
      <c r="M235" s="12" t="s">
        <v>107</v>
      </c>
      <c r="N235" s="12" t="s">
        <v>88</v>
      </c>
      <c r="O235" s="15">
        <v>45987.354166666701</v>
      </c>
    </row>
    <row r="236" spans="1:15" s="12" customFormat="1" x14ac:dyDescent="0.25">
      <c r="A236" s="13">
        <v>246</v>
      </c>
      <c r="B236" s="13">
        <v>28674782</v>
      </c>
      <c r="C236" s="12" t="s">
        <v>22</v>
      </c>
      <c r="D236" s="12" t="s">
        <v>83</v>
      </c>
      <c r="E236" s="13">
        <v>36991627</v>
      </c>
      <c r="F236" s="12" t="s">
        <v>23</v>
      </c>
      <c r="G236" s="14">
        <v>89800</v>
      </c>
      <c r="H236" s="15">
        <v>45986</v>
      </c>
      <c r="I236" s="15">
        <v>45988</v>
      </c>
      <c r="J236" s="15">
        <v>45988</v>
      </c>
      <c r="K236" s="12" t="s">
        <v>415</v>
      </c>
      <c r="L236" s="12" t="s">
        <v>86</v>
      </c>
      <c r="M236" s="12" t="s">
        <v>150</v>
      </c>
      <c r="N236" s="12" t="s">
        <v>88</v>
      </c>
      <c r="O236" s="15">
        <v>45988.354166666701</v>
      </c>
    </row>
    <row r="237" spans="1:15" s="12" customFormat="1" x14ac:dyDescent="0.25">
      <c r="A237" s="13">
        <v>243</v>
      </c>
      <c r="B237" s="13">
        <v>28665961</v>
      </c>
      <c r="C237" s="12" t="s">
        <v>24</v>
      </c>
      <c r="D237" s="12" t="s">
        <v>83</v>
      </c>
      <c r="E237" s="13">
        <v>39599965</v>
      </c>
      <c r="F237" s="12" t="s">
        <v>25</v>
      </c>
      <c r="G237" s="14">
        <v>52500</v>
      </c>
      <c r="H237" s="15">
        <v>45986</v>
      </c>
      <c r="I237" s="15">
        <v>45989</v>
      </c>
      <c r="J237" s="15">
        <v>45989</v>
      </c>
      <c r="K237" s="12" t="s">
        <v>415</v>
      </c>
      <c r="L237" s="12" t="s">
        <v>86</v>
      </c>
      <c r="M237" s="12" t="s">
        <v>115</v>
      </c>
      <c r="N237" s="12" t="s">
        <v>88</v>
      </c>
      <c r="O237" s="15">
        <v>45988.354166666701</v>
      </c>
    </row>
    <row r="238" spans="1:15" s="12" customFormat="1" x14ac:dyDescent="0.25">
      <c r="A238" s="13">
        <v>249</v>
      </c>
      <c r="B238" s="13">
        <v>28682939</v>
      </c>
      <c r="C238" s="12" t="s">
        <v>20</v>
      </c>
      <c r="D238" s="12" t="s">
        <v>83</v>
      </c>
      <c r="E238" s="13">
        <v>60806745</v>
      </c>
      <c r="F238" s="12" t="s">
        <v>21</v>
      </c>
      <c r="G238" s="14">
        <v>45000</v>
      </c>
      <c r="H238" s="15">
        <v>45987</v>
      </c>
      <c r="I238" s="15">
        <v>45989</v>
      </c>
      <c r="J238" s="15">
        <v>45989</v>
      </c>
      <c r="K238" s="12" t="s">
        <v>415</v>
      </c>
      <c r="L238" s="12" t="s">
        <v>86</v>
      </c>
      <c r="M238" s="12" t="s">
        <v>94</v>
      </c>
      <c r="N238" s="12" t="s">
        <v>88</v>
      </c>
      <c r="O238" s="15">
        <v>45989.354166666701</v>
      </c>
    </row>
    <row r="239" spans="1:15" s="12" customFormat="1" x14ac:dyDescent="0.25">
      <c r="A239" s="13">
        <v>250</v>
      </c>
      <c r="B239" s="13">
        <v>28685105</v>
      </c>
      <c r="C239" s="12" t="s">
        <v>19</v>
      </c>
      <c r="D239" s="12" t="s">
        <v>83</v>
      </c>
      <c r="E239" s="13">
        <v>115342745</v>
      </c>
      <c r="F239" s="12" t="s">
        <v>18</v>
      </c>
      <c r="G239" s="14">
        <v>51996</v>
      </c>
      <c r="H239" s="15">
        <v>45987</v>
      </c>
      <c r="I239" s="15">
        <v>45989</v>
      </c>
      <c r="J239" s="15">
        <v>45989</v>
      </c>
      <c r="K239" s="12" t="s">
        <v>415</v>
      </c>
      <c r="L239" s="12" t="s">
        <v>86</v>
      </c>
      <c r="M239" s="12" t="s">
        <v>107</v>
      </c>
      <c r="N239" s="12" t="s">
        <v>88</v>
      </c>
      <c r="O239" s="15">
        <v>45989.354166666701</v>
      </c>
    </row>
    <row r="240" spans="1:15" s="12" customFormat="1" x14ac:dyDescent="0.25">
      <c r="A240" s="13">
        <v>251</v>
      </c>
      <c r="B240" s="13">
        <v>28687884</v>
      </c>
      <c r="C240" s="12" t="s">
        <v>418</v>
      </c>
      <c r="D240" s="12" t="s">
        <v>83</v>
      </c>
      <c r="E240" s="13">
        <v>16900979</v>
      </c>
      <c r="F240" s="12" t="s">
        <v>16</v>
      </c>
      <c r="G240" s="14">
        <v>83569.56</v>
      </c>
      <c r="H240" s="15">
        <v>45987</v>
      </c>
      <c r="I240" s="15">
        <v>45989</v>
      </c>
      <c r="J240" s="15">
        <v>45989</v>
      </c>
      <c r="K240" s="12" t="s">
        <v>415</v>
      </c>
      <c r="L240" s="12" t="s">
        <v>86</v>
      </c>
      <c r="M240" s="12" t="s">
        <v>107</v>
      </c>
      <c r="N240" s="12" t="s">
        <v>88</v>
      </c>
      <c r="O240" s="15">
        <v>45989.354166666701</v>
      </c>
    </row>
    <row r="241" spans="1:15" s="12" customFormat="1" x14ac:dyDescent="0.25">
      <c r="A241" s="13">
        <v>239</v>
      </c>
      <c r="B241" s="13">
        <v>28654854</v>
      </c>
      <c r="C241" s="12" t="s">
        <v>419</v>
      </c>
      <c r="D241" s="12" t="s">
        <v>83</v>
      </c>
      <c r="E241" s="13">
        <v>325619</v>
      </c>
      <c r="F241" s="12" t="s">
        <v>130</v>
      </c>
      <c r="G241" s="14">
        <v>61580</v>
      </c>
      <c r="H241" s="15">
        <v>45986</v>
      </c>
      <c r="I241" s="15">
        <v>45993</v>
      </c>
      <c r="J241" s="15">
        <v>45993</v>
      </c>
      <c r="K241" s="12" t="s">
        <v>420</v>
      </c>
      <c r="L241" s="12" t="s">
        <v>86</v>
      </c>
      <c r="M241" s="12" t="s">
        <v>94</v>
      </c>
      <c r="N241" s="12" t="s">
        <v>88</v>
      </c>
      <c r="O241" s="15">
        <v>45988.354166666701</v>
      </c>
    </row>
    <row r="242" spans="1:15" s="12" customFormat="1" x14ac:dyDescent="0.25">
      <c r="A242" s="13">
        <v>244</v>
      </c>
      <c r="B242" s="13">
        <v>28668308</v>
      </c>
      <c r="C242" s="12" t="s">
        <v>421</v>
      </c>
      <c r="D242" s="12" t="s">
        <v>83</v>
      </c>
      <c r="E242" s="13">
        <v>116072792</v>
      </c>
      <c r="F242" s="12" t="s">
        <v>340</v>
      </c>
      <c r="G242" s="14">
        <v>87650</v>
      </c>
      <c r="H242" s="15">
        <v>45987</v>
      </c>
      <c r="I242" s="15">
        <v>45993</v>
      </c>
      <c r="J242" s="15">
        <v>45993</v>
      </c>
      <c r="K242" s="12" t="s">
        <v>420</v>
      </c>
      <c r="L242" s="12" t="s">
        <v>86</v>
      </c>
      <c r="M242" s="12" t="s">
        <v>94</v>
      </c>
      <c r="N242" s="12" t="s">
        <v>88</v>
      </c>
      <c r="O242" s="15">
        <v>45989.354166666701</v>
      </c>
    </row>
    <row r="243" spans="1:15" s="12" customFormat="1" x14ac:dyDescent="0.25">
      <c r="A243" s="13">
        <v>247</v>
      </c>
      <c r="B243" s="13">
        <v>28677064</v>
      </c>
      <c r="C243" s="12" t="s">
        <v>422</v>
      </c>
      <c r="D243" s="12" t="s">
        <v>83</v>
      </c>
      <c r="E243" s="13">
        <v>28171624</v>
      </c>
      <c r="F243" s="12" t="s">
        <v>423</v>
      </c>
      <c r="G243" s="14">
        <v>38000</v>
      </c>
      <c r="H243" s="15">
        <v>45987</v>
      </c>
      <c r="I243" s="15">
        <v>45993</v>
      </c>
      <c r="J243" s="15">
        <v>45993</v>
      </c>
      <c r="K243" s="12" t="s">
        <v>420</v>
      </c>
      <c r="L243" s="12" t="s">
        <v>86</v>
      </c>
      <c r="M243" s="12" t="s">
        <v>94</v>
      </c>
      <c r="N243" s="12" t="s">
        <v>88</v>
      </c>
      <c r="O243" s="15">
        <v>45989.354166666701</v>
      </c>
    </row>
    <row r="244" spans="1:15" s="12" customFormat="1" x14ac:dyDescent="0.25">
      <c r="A244" s="13">
        <v>224</v>
      </c>
      <c r="B244" s="13">
        <v>28530373</v>
      </c>
      <c r="C244" s="12" t="s">
        <v>424</v>
      </c>
      <c r="D244" s="12" t="s">
        <v>83</v>
      </c>
      <c r="E244" s="13">
        <v>40678091</v>
      </c>
      <c r="F244" s="12" t="s">
        <v>425</v>
      </c>
      <c r="G244" s="14">
        <v>23210</v>
      </c>
      <c r="H244" s="15">
        <v>45973</v>
      </c>
      <c r="I244" s="15">
        <v>45999</v>
      </c>
      <c r="J244" s="15">
        <v>45999</v>
      </c>
      <c r="K244" s="12" t="s">
        <v>420</v>
      </c>
      <c r="L244" s="12" t="s">
        <v>86</v>
      </c>
      <c r="M244" s="12" t="s">
        <v>94</v>
      </c>
      <c r="N244" s="12" t="s">
        <v>88</v>
      </c>
      <c r="O244" s="15">
        <v>45975.354166666701</v>
      </c>
    </row>
    <row r="245" spans="1:15" s="12" customFormat="1" x14ac:dyDescent="0.25">
      <c r="A245" s="13">
        <v>235</v>
      </c>
      <c r="B245" s="13">
        <v>28597699</v>
      </c>
      <c r="C245" s="12" t="s">
        <v>426</v>
      </c>
      <c r="D245" s="12" t="s">
        <v>83</v>
      </c>
      <c r="E245" s="13">
        <v>9929290</v>
      </c>
      <c r="F245" s="12" t="s">
        <v>90</v>
      </c>
      <c r="G245" s="14">
        <v>51348.05</v>
      </c>
      <c r="H245" s="15">
        <v>45979</v>
      </c>
      <c r="I245" s="15">
        <v>45999</v>
      </c>
      <c r="J245" s="15">
        <v>45999</v>
      </c>
      <c r="K245" s="12" t="s">
        <v>420</v>
      </c>
      <c r="L245" s="12" t="s">
        <v>86</v>
      </c>
      <c r="M245" s="12" t="s">
        <v>94</v>
      </c>
      <c r="N245" s="12" t="s">
        <v>88</v>
      </c>
      <c r="O245" s="15">
        <v>45981.354166666701</v>
      </c>
    </row>
    <row r="246" spans="1:15" s="12" customFormat="1" x14ac:dyDescent="0.25">
      <c r="A246" s="13">
        <v>255</v>
      </c>
      <c r="B246" s="13">
        <v>28749952</v>
      </c>
      <c r="C246" s="12" t="s">
        <v>427</v>
      </c>
      <c r="D246" s="12" t="s">
        <v>83</v>
      </c>
      <c r="E246" s="13">
        <v>46941835</v>
      </c>
      <c r="F246" s="12" t="s">
        <v>428</v>
      </c>
      <c r="G246" s="14">
        <v>56089.279999999999</v>
      </c>
      <c r="H246" s="15">
        <v>45995</v>
      </c>
      <c r="I246" s="15">
        <v>45999</v>
      </c>
      <c r="J246" s="15">
        <v>45999</v>
      </c>
      <c r="K246" s="12" t="s">
        <v>420</v>
      </c>
      <c r="L246" s="12" t="s">
        <v>86</v>
      </c>
      <c r="M246" s="12" t="s">
        <v>94</v>
      </c>
      <c r="N246" s="12" t="s">
        <v>88</v>
      </c>
      <c r="O246" s="15">
        <v>45999.354166666701</v>
      </c>
    </row>
    <row r="247" spans="1:15" s="12" customFormat="1" x14ac:dyDescent="0.25">
      <c r="A247" s="13">
        <v>233</v>
      </c>
      <c r="B247" s="13">
        <v>28592956</v>
      </c>
      <c r="C247" s="12" t="s">
        <v>429</v>
      </c>
      <c r="D247" s="12" t="s">
        <v>83</v>
      </c>
      <c r="E247" s="13">
        <v>42409160</v>
      </c>
      <c r="F247" s="12" t="s">
        <v>430</v>
      </c>
      <c r="G247" s="14">
        <v>43408</v>
      </c>
      <c r="H247" s="15">
        <v>45979</v>
      </c>
      <c r="I247" s="15">
        <v>46000</v>
      </c>
      <c r="J247" s="15">
        <v>46000</v>
      </c>
      <c r="K247" s="12" t="s">
        <v>420</v>
      </c>
      <c r="L247" s="12" t="s">
        <v>86</v>
      </c>
      <c r="M247" s="12" t="s">
        <v>94</v>
      </c>
      <c r="N247" s="12" t="s">
        <v>88</v>
      </c>
      <c r="O247" s="15">
        <v>45981.354166666701</v>
      </c>
    </row>
    <row r="248" spans="1:15" s="12" customFormat="1" x14ac:dyDescent="0.25">
      <c r="A248" s="13">
        <v>234</v>
      </c>
      <c r="B248" s="13">
        <v>28593324</v>
      </c>
      <c r="C248" s="12" t="s">
        <v>431</v>
      </c>
      <c r="D248" s="12" t="s">
        <v>83</v>
      </c>
      <c r="E248" s="13">
        <v>120437376</v>
      </c>
      <c r="F248" s="12" t="s">
        <v>432</v>
      </c>
      <c r="G248" s="14">
        <v>55020</v>
      </c>
      <c r="H248" s="15">
        <v>45979</v>
      </c>
      <c r="I248" s="15">
        <v>46000</v>
      </c>
      <c r="J248" s="15">
        <v>46000</v>
      </c>
      <c r="K248" s="12" t="s">
        <v>420</v>
      </c>
      <c r="L248" s="12" t="s">
        <v>86</v>
      </c>
      <c r="M248" s="12" t="s">
        <v>91</v>
      </c>
      <c r="N248" s="12" t="s">
        <v>88</v>
      </c>
      <c r="O248" s="15">
        <v>45981.354166666701</v>
      </c>
    </row>
    <row r="249" spans="1:15" s="12" customFormat="1" x14ac:dyDescent="0.25">
      <c r="A249" s="13">
        <v>241</v>
      </c>
      <c r="B249" s="13">
        <v>28664094</v>
      </c>
      <c r="C249" s="12" t="s">
        <v>433</v>
      </c>
      <c r="D249" s="12" t="s">
        <v>83</v>
      </c>
      <c r="E249" s="13">
        <v>89771125</v>
      </c>
      <c r="F249" s="12" t="s">
        <v>121</v>
      </c>
      <c r="G249" s="14">
        <v>85200</v>
      </c>
      <c r="H249" s="15">
        <v>45986</v>
      </c>
      <c r="I249" s="15">
        <v>46000</v>
      </c>
      <c r="J249" s="15">
        <v>46000</v>
      </c>
      <c r="K249" s="12" t="s">
        <v>420</v>
      </c>
      <c r="L249" s="12" t="s">
        <v>86</v>
      </c>
      <c r="M249" s="12" t="s">
        <v>91</v>
      </c>
      <c r="N249" s="12" t="s">
        <v>88</v>
      </c>
      <c r="O249" s="15">
        <v>45993.354166666701</v>
      </c>
    </row>
    <row r="250" spans="1:15" s="12" customFormat="1" x14ac:dyDescent="0.25">
      <c r="A250" s="13">
        <v>242</v>
      </c>
      <c r="B250" s="13">
        <v>28664779</v>
      </c>
      <c r="C250" s="12" t="s">
        <v>434</v>
      </c>
      <c r="D250" s="12" t="s">
        <v>83</v>
      </c>
      <c r="E250" s="13">
        <v>7127170</v>
      </c>
      <c r="F250" s="12" t="s">
        <v>12</v>
      </c>
      <c r="G250" s="14">
        <v>45185</v>
      </c>
      <c r="H250" s="15">
        <v>45986</v>
      </c>
      <c r="I250" s="15">
        <v>46000</v>
      </c>
      <c r="J250" s="15">
        <v>46000</v>
      </c>
      <c r="K250" s="12" t="s">
        <v>420</v>
      </c>
      <c r="L250" s="12" t="s">
        <v>86</v>
      </c>
      <c r="M250" s="12" t="s">
        <v>91</v>
      </c>
      <c r="N250" s="12" t="s">
        <v>88</v>
      </c>
      <c r="O250" s="15">
        <v>45988.354166666701</v>
      </c>
    </row>
    <row r="251" spans="1:15" s="12" customFormat="1" x14ac:dyDescent="0.25">
      <c r="A251" s="13">
        <v>245</v>
      </c>
      <c r="B251" s="13">
        <v>28669428</v>
      </c>
      <c r="C251" s="12" t="s">
        <v>435</v>
      </c>
      <c r="D251" s="12" t="s">
        <v>83</v>
      </c>
      <c r="E251" s="13">
        <v>86408054</v>
      </c>
      <c r="F251" s="12" t="s">
        <v>126</v>
      </c>
      <c r="G251" s="14">
        <v>79000</v>
      </c>
      <c r="H251" s="15">
        <v>45986</v>
      </c>
      <c r="I251" s="15">
        <v>46000</v>
      </c>
      <c r="J251" s="15">
        <v>46000</v>
      </c>
      <c r="K251" s="12" t="s">
        <v>420</v>
      </c>
      <c r="L251" s="12" t="s">
        <v>86</v>
      </c>
      <c r="M251" s="12" t="s">
        <v>94</v>
      </c>
      <c r="N251" s="12" t="s">
        <v>88</v>
      </c>
      <c r="O251" s="15">
        <v>45992.354166666701</v>
      </c>
    </row>
    <row r="252" spans="1:15" s="12" customFormat="1" x14ac:dyDescent="0.25">
      <c r="A252" s="13">
        <v>248</v>
      </c>
      <c r="B252" s="13">
        <v>28679091</v>
      </c>
      <c r="C252" s="12" t="s">
        <v>436</v>
      </c>
      <c r="D252" s="12" t="s">
        <v>83</v>
      </c>
      <c r="E252" s="13">
        <v>7127170</v>
      </c>
      <c r="F252" s="12" t="s">
        <v>12</v>
      </c>
      <c r="G252" s="14">
        <v>42885</v>
      </c>
      <c r="H252" s="15">
        <v>45987</v>
      </c>
      <c r="I252" s="15">
        <v>46000</v>
      </c>
      <c r="J252" s="15">
        <v>46000</v>
      </c>
      <c r="K252" s="12" t="s">
        <v>420</v>
      </c>
      <c r="L252" s="12" t="s">
        <v>86</v>
      </c>
      <c r="M252" s="12" t="s">
        <v>91</v>
      </c>
      <c r="N252" s="12" t="s">
        <v>88</v>
      </c>
      <c r="O252" s="15">
        <v>45989.354166666701</v>
      </c>
    </row>
    <row r="253" spans="1:15" s="12" customFormat="1" x14ac:dyDescent="0.25">
      <c r="A253" s="13">
        <v>253</v>
      </c>
      <c r="B253" s="13">
        <v>28741889</v>
      </c>
      <c r="C253" s="12" t="s">
        <v>437</v>
      </c>
      <c r="D253" s="12" t="s">
        <v>83</v>
      </c>
      <c r="E253" s="13" t="s">
        <v>438</v>
      </c>
      <c r="F253" s="12" t="s">
        <v>439</v>
      </c>
      <c r="G253" s="14">
        <v>58824</v>
      </c>
      <c r="H253" s="15">
        <v>45995</v>
      </c>
      <c r="I253" s="15">
        <v>46000</v>
      </c>
      <c r="J253" s="15">
        <v>46000</v>
      </c>
      <c r="K253" s="12" t="s">
        <v>420</v>
      </c>
      <c r="L253" s="12" t="s">
        <v>86</v>
      </c>
      <c r="M253" s="12" t="s">
        <v>94</v>
      </c>
      <c r="N253" s="12" t="s">
        <v>88</v>
      </c>
      <c r="O253" s="15">
        <v>46000.375</v>
      </c>
    </row>
    <row r="254" spans="1:15" s="12" customFormat="1" x14ac:dyDescent="0.25">
      <c r="A254" s="13">
        <v>260</v>
      </c>
      <c r="B254" s="13">
        <v>28775678</v>
      </c>
      <c r="C254" s="12" t="s">
        <v>440</v>
      </c>
      <c r="D254" s="12" t="s">
        <v>83</v>
      </c>
      <c r="E254" s="13">
        <v>1328964</v>
      </c>
      <c r="F254" s="12" t="s">
        <v>319</v>
      </c>
      <c r="G254" s="14">
        <v>89998</v>
      </c>
      <c r="H254" s="15">
        <v>45999</v>
      </c>
      <c r="I254" s="15">
        <v>46001</v>
      </c>
      <c r="J254" s="15">
        <v>46001</v>
      </c>
      <c r="K254" s="12" t="s">
        <v>420</v>
      </c>
      <c r="L254" s="12" t="s">
        <v>86</v>
      </c>
      <c r="M254" s="12" t="s">
        <v>150</v>
      </c>
      <c r="N254" s="12" t="s">
        <v>88</v>
      </c>
      <c r="O254" s="15">
        <v>46001.375</v>
      </c>
    </row>
    <row r="255" spans="1:15" s="12" customFormat="1" x14ac:dyDescent="0.25">
      <c r="A255" s="13">
        <v>252</v>
      </c>
      <c r="B255" s="13">
        <v>28732308</v>
      </c>
      <c r="C255" s="12" t="s">
        <v>441</v>
      </c>
      <c r="D255" s="12" t="s">
        <v>83</v>
      </c>
      <c r="E255" s="13">
        <v>64941817</v>
      </c>
      <c r="F255" s="12" t="s">
        <v>325</v>
      </c>
      <c r="G255" s="14">
        <v>60480</v>
      </c>
      <c r="H255" s="15">
        <v>45993</v>
      </c>
      <c r="I255" s="15">
        <v>46002</v>
      </c>
      <c r="J255" s="15">
        <v>46002</v>
      </c>
      <c r="K255" s="12" t="s">
        <v>420</v>
      </c>
      <c r="L255" s="12" t="s">
        <v>86</v>
      </c>
      <c r="M255" s="12" t="s">
        <v>94</v>
      </c>
      <c r="N255" s="12" t="s">
        <v>88</v>
      </c>
      <c r="O255" s="15">
        <v>45999.395833333299</v>
      </c>
    </row>
    <row r="256" spans="1:15" s="12" customFormat="1" x14ac:dyDescent="0.25">
      <c r="A256" s="13">
        <v>254</v>
      </c>
      <c r="B256" s="13">
        <v>28743725</v>
      </c>
      <c r="C256" s="12" t="s">
        <v>442</v>
      </c>
      <c r="D256" s="12" t="s">
        <v>83</v>
      </c>
      <c r="E256" s="13">
        <v>77213408</v>
      </c>
      <c r="F256" s="12" t="s">
        <v>57</v>
      </c>
      <c r="G256" s="14">
        <v>25434</v>
      </c>
      <c r="H256" s="15">
        <v>45995</v>
      </c>
      <c r="I256" s="15">
        <v>46002</v>
      </c>
      <c r="J256" s="15">
        <v>46002</v>
      </c>
      <c r="K256" s="12" t="s">
        <v>420</v>
      </c>
      <c r="L256" s="12" t="s">
        <v>86</v>
      </c>
      <c r="M256" s="12" t="s">
        <v>91</v>
      </c>
      <c r="N256" s="12" t="s">
        <v>88</v>
      </c>
      <c r="O256" s="15">
        <v>45999.395833333299</v>
      </c>
    </row>
    <row r="257" spans="1:15" s="12" customFormat="1" x14ac:dyDescent="0.25">
      <c r="A257" s="13">
        <v>256</v>
      </c>
      <c r="B257" s="13">
        <v>28769961</v>
      </c>
      <c r="C257" s="12" t="s">
        <v>443</v>
      </c>
      <c r="D257" s="12" t="s">
        <v>83</v>
      </c>
      <c r="E257" s="13">
        <v>64941817</v>
      </c>
      <c r="F257" s="12" t="s">
        <v>325</v>
      </c>
      <c r="G257" s="14">
        <v>89976</v>
      </c>
      <c r="H257" s="15">
        <v>45999</v>
      </c>
      <c r="I257" s="15">
        <v>46002</v>
      </c>
      <c r="J257" s="15">
        <v>46002</v>
      </c>
      <c r="K257" s="12" t="s">
        <v>420</v>
      </c>
      <c r="L257" s="12" t="s">
        <v>86</v>
      </c>
      <c r="M257" s="12" t="s">
        <v>94</v>
      </c>
      <c r="N257" s="12" t="s">
        <v>88</v>
      </c>
      <c r="O257" s="15">
        <v>46001.395833333299</v>
      </c>
    </row>
    <row r="258" spans="1:15" s="12" customFormat="1" x14ac:dyDescent="0.25">
      <c r="A258" s="13">
        <v>263</v>
      </c>
      <c r="B258" s="13">
        <v>28790383</v>
      </c>
      <c r="C258" s="12" t="s">
        <v>444</v>
      </c>
      <c r="D258" s="12" t="s">
        <v>83</v>
      </c>
      <c r="E258" s="13">
        <v>105934992</v>
      </c>
      <c r="F258" s="12" t="s">
        <v>445</v>
      </c>
      <c r="G258" s="14">
        <v>89500</v>
      </c>
      <c r="H258" s="15">
        <v>46001</v>
      </c>
      <c r="I258" s="15">
        <v>46006</v>
      </c>
      <c r="J258" s="15">
        <v>46006</v>
      </c>
      <c r="K258" s="12" t="s">
        <v>420</v>
      </c>
      <c r="L258" s="12" t="s">
        <v>86</v>
      </c>
      <c r="M258" s="12" t="s">
        <v>94</v>
      </c>
      <c r="N258" s="12" t="s">
        <v>88</v>
      </c>
      <c r="O258" s="15">
        <v>46003.395833333299</v>
      </c>
    </row>
    <row r="259" spans="1:15" s="12" customFormat="1" x14ac:dyDescent="0.25">
      <c r="A259" s="13">
        <v>261</v>
      </c>
      <c r="B259" s="13">
        <v>28780752</v>
      </c>
      <c r="C259" s="12" t="s">
        <v>446</v>
      </c>
      <c r="D259" s="12" t="s">
        <v>83</v>
      </c>
      <c r="E259" s="13">
        <v>77213408</v>
      </c>
      <c r="F259" s="12" t="s">
        <v>57</v>
      </c>
      <c r="G259" s="14">
        <v>51480</v>
      </c>
      <c r="H259" s="15">
        <v>46000</v>
      </c>
      <c r="I259" s="15">
        <v>46007</v>
      </c>
      <c r="J259" s="15">
        <v>46007</v>
      </c>
      <c r="K259" s="12" t="s">
        <v>420</v>
      </c>
      <c r="L259" s="12" t="s">
        <v>86</v>
      </c>
      <c r="M259" s="12" t="s">
        <v>91</v>
      </c>
      <c r="N259" s="12" t="s">
        <v>88</v>
      </c>
      <c r="O259" s="15">
        <v>46002.4375</v>
      </c>
    </row>
    <row r="260" spans="1:15" s="12" customFormat="1" x14ac:dyDescent="0.25">
      <c r="A260" s="13">
        <v>262</v>
      </c>
      <c r="B260" s="13">
        <v>28782283</v>
      </c>
      <c r="C260" s="12" t="s">
        <v>447</v>
      </c>
      <c r="D260" s="12" t="s">
        <v>83</v>
      </c>
      <c r="E260" s="13">
        <v>8539332</v>
      </c>
      <c r="F260" s="12" t="s">
        <v>250</v>
      </c>
      <c r="G260" s="14">
        <v>86400</v>
      </c>
      <c r="H260" s="15">
        <v>46000</v>
      </c>
      <c r="I260" s="15">
        <v>46007</v>
      </c>
      <c r="J260" s="15">
        <v>46007</v>
      </c>
      <c r="K260" s="12" t="s">
        <v>420</v>
      </c>
      <c r="L260" s="12" t="s">
        <v>86</v>
      </c>
      <c r="M260" s="12" t="s">
        <v>91</v>
      </c>
      <c r="N260" s="12" t="s">
        <v>88</v>
      </c>
      <c r="O260" s="15">
        <v>46002.395833333299</v>
      </c>
    </row>
    <row r="261" spans="1:15" s="12" customFormat="1" x14ac:dyDescent="0.25">
      <c r="A261" s="13">
        <v>264</v>
      </c>
      <c r="B261" s="13">
        <v>28800249</v>
      </c>
      <c r="C261" s="12" t="s">
        <v>448</v>
      </c>
      <c r="D261" s="12" t="s">
        <v>83</v>
      </c>
      <c r="E261" s="13">
        <v>80366929</v>
      </c>
      <c r="F261" s="12" t="s">
        <v>449</v>
      </c>
      <c r="G261" s="14">
        <v>64810</v>
      </c>
      <c r="H261" s="15">
        <v>46002</v>
      </c>
      <c r="I261" s="15">
        <v>46007</v>
      </c>
      <c r="J261" s="15">
        <v>46007</v>
      </c>
      <c r="K261" s="12" t="s">
        <v>420</v>
      </c>
      <c r="L261" s="12" t="s">
        <v>86</v>
      </c>
      <c r="M261" s="12" t="s">
        <v>94</v>
      </c>
      <c r="N261" s="12" t="s">
        <v>88</v>
      </c>
      <c r="O261" s="15">
        <v>46006.375</v>
      </c>
    </row>
    <row r="262" spans="1:15" s="12" customFormat="1" x14ac:dyDescent="0.25">
      <c r="A262" s="13">
        <v>265</v>
      </c>
      <c r="B262" s="13">
        <v>28801261</v>
      </c>
      <c r="C262" s="12" t="s">
        <v>450</v>
      </c>
      <c r="D262" s="12" t="s">
        <v>83</v>
      </c>
      <c r="E262" s="13">
        <v>51020858</v>
      </c>
      <c r="F262" s="12" t="s">
        <v>451</v>
      </c>
      <c r="G262" s="14">
        <v>63750</v>
      </c>
      <c r="H262" s="15">
        <v>46002</v>
      </c>
      <c r="I262" s="15">
        <v>46007</v>
      </c>
      <c r="J262" s="15">
        <v>46007</v>
      </c>
      <c r="K262" s="12" t="s">
        <v>420</v>
      </c>
      <c r="L262" s="12" t="s">
        <v>86</v>
      </c>
      <c r="M262" s="12" t="s">
        <v>94</v>
      </c>
      <c r="N262" s="12" t="s">
        <v>88</v>
      </c>
      <c r="O262" s="15">
        <v>46006.375</v>
      </c>
    </row>
    <row r="263" spans="1:15" s="12" customFormat="1" x14ac:dyDescent="0.25">
      <c r="A263" s="13">
        <v>266</v>
      </c>
      <c r="B263" s="13">
        <v>28802764</v>
      </c>
      <c r="C263" s="12" t="s">
        <v>452</v>
      </c>
      <c r="D263" s="12" t="s">
        <v>83</v>
      </c>
      <c r="E263" s="13">
        <v>107539527</v>
      </c>
      <c r="F263" s="12" t="s">
        <v>170</v>
      </c>
      <c r="G263" s="14">
        <v>87000</v>
      </c>
      <c r="H263" s="15">
        <v>46002</v>
      </c>
      <c r="I263" s="15">
        <v>46007</v>
      </c>
      <c r="J263" s="15">
        <v>46007</v>
      </c>
      <c r="K263" s="12" t="s">
        <v>420</v>
      </c>
      <c r="L263" s="12" t="s">
        <v>86</v>
      </c>
      <c r="M263" s="12" t="s">
        <v>94</v>
      </c>
      <c r="N263" s="12" t="s">
        <v>88</v>
      </c>
      <c r="O263" s="15">
        <v>46006.375</v>
      </c>
    </row>
    <row r="264" spans="1:15" s="12" customFormat="1" x14ac:dyDescent="0.25">
      <c r="A264" s="13">
        <v>236</v>
      </c>
      <c r="B264" s="13">
        <v>28600487</v>
      </c>
      <c r="C264" s="12" t="s">
        <v>453</v>
      </c>
      <c r="D264" s="12" t="s">
        <v>83</v>
      </c>
      <c r="E264" s="13">
        <v>4741498</v>
      </c>
      <c r="F264" s="12" t="s">
        <v>454</v>
      </c>
      <c r="G264" s="14">
        <v>87955</v>
      </c>
      <c r="H264" s="15">
        <v>45980</v>
      </c>
      <c r="I264" s="15">
        <v>46013</v>
      </c>
      <c r="J264" s="15">
        <v>46013</v>
      </c>
      <c r="K264" s="12" t="s">
        <v>420</v>
      </c>
      <c r="L264" s="12" t="s">
        <v>86</v>
      </c>
      <c r="M264" s="12" t="s">
        <v>91</v>
      </c>
      <c r="N264" s="12" t="s">
        <v>88</v>
      </c>
      <c r="O264" s="15">
        <v>45982.354166666701</v>
      </c>
    </row>
    <row r="265" spans="1:15" s="12" customFormat="1" x14ac:dyDescent="0.25">
      <c r="A265" s="13">
        <v>267</v>
      </c>
      <c r="B265" s="13">
        <v>28808037</v>
      </c>
      <c r="C265" s="12" t="s">
        <v>455</v>
      </c>
      <c r="D265" s="12" t="s">
        <v>83</v>
      </c>
      <c r="E265" s="13">
        <v>77213408</v>
      </c>
      <c r="F265" s="12" t="s">
        <v>57</v>
      </c>
      <c r="G265" s="14">
        <v>25905</v>
      </c>
      <c r="H265" s="15">
        <v>46006</v>
      </c>
      <c r="I265" s="15">
        <v>46013</v>
      </c>
      <c r="J265" s="15">
        <v>46013</v>
      </c>
      <c r="K265" s="12" t="s">
        <v>420</v>
      </c>
      <c r="L265" s="12" t="s">
        <v>86</v>
      </c>
      <c r="M265" s="12" t="s">
        <v>91</v>
      </c>
      <c r="N265" s="12" t="s">
        <v>88</v>
      </c>
      <c r="O265" s="15">
        <v>46008.395833333299</v>
      </c>
    </row>
    <row r="266" spans="1:15" s="12" customFormat="1" x14ac:dyDescent="0.25">
      <c r="A266" s="13">
        <v>268</v>
      </c>
      <c r="B266" s="13">
        <v>28813324</v>
      </c>
      <c r="C266" s="12" t="s">
        <v>456</v>
      </c>
      <c r="D266" s="12" t="s">
        <v>83</v>
      </c>
      <c r="E266" s="13">
        <v>77213408</v>
      </c>
      <c r="F266" s="12" t="s">
        <v>57</v>
      </c>
      <c r="G266" s="14">
        <v>25905</v>
      </c>
      <c r="H266" s="15">
        <v>46006</v>
      </c>
      <c r="I266" s="15">
        <v>46013</v>
      </c>
      <c r="J266" s="15">
        <v>46013</v>
      </c>
      <c r="K266" s="12" t="s">
        <v>420</v>
      </c>
      <c r="L266" s="12" t="s">
        <v>86</v>
      </c>
      <c r="M266" s="12" t="s">
        <v>91</v>
      </c>
      <c r="N266" s="12" t="s">
        <v>88</v>
      </c>
      <c r="O266" s="15">
        <v>46008.375</v>
      </c>
    </row>
    <row r="267" spans="1:15" s="12" customFormat="1" x14ac:dyDescent="0.25">
      <c r="A267" s="13">
        <v>258</v>
      </c>
      <c r="B267" s="13">
        <v>28771338</v>
      </c>
      <c r="C267" s="12" t="s">
        <v>457</v>
      </c>
      <c r="D267" s="12" t="s">
        <v>83</v>
      </c>
      <c r="E267" s="13">
        <v>77213408</v>
      </c>
      <c r="F267" s="12" t="s">
        <v>57</v>
      </c>
      <c r="G267" s="14">
        <v>16014</v>
      </c>
      <c r="H267" s="15">
        <v>45999</v>
      </c>
      <c r="I267" s="15">
        <v>46014</v>
      </c>
      <c r="J267" s="15">
        <v>46014</v>
      </c>
      <c r="K267" s="12" t="s">
        <v>420</v>
      </c>
      <c r="L267" s="12" t="s">
        <v>86</v>
      </c>
      <c r="M267" s="12" t="s">
        <v>91</v>
      </c>
      <c r="N267" s="12" t="s">
        <v>88</v>
      </c>
      <c r="O267" s="15">
        <v>46002.395833333299</v>
      </c>
    </row>
    <row r="268" spans="1:15" s="12" customFormat="1" x14ac:dyDescent="0.25">
      <c r="A268" s="13">
        <v>259</v>
      </c>
      <c r="B268" s="13">
        <v>28772229</v>
      </c>
      <c r="C268" s="12" t="s">
        <v>458</v>
      </c>
      <c r="D268" s="12" t="s">
        <v>83</v>
      </c>
      <c r="E268" s="13">
        <v>34584072</v>
      </c>
      <c r="F268" s="12" t="s">
        <v>105</v>
      </c>
      <c r="G268" s="14">
        <v>27900</v>
      </c>
      <c r="H268" s="15">
        <v>45999</v>
      </c>
      <c r="I268" s="15">
        <v>46014</v>
      </c>
      <c r="J268" s="15">
        <v>46014</v>
      </c>
      <c r="K268" s="12" t="s">
        <v>420</v>
      </c>
      <c r="L268" s="12" t="s">
        <v>86</v>
      </c>
      <c r="M268" s="12" t="s">
        <v>115</v>
      </c>
      <c r="N268" s="12" t="s">
        <v>88</v>
      </c>
      <c r="O268" s="15">
        <v>46002.375</v>
      </c>
    </row>
    <row r="269" spans="1:15" s="12" customFormat="1" x14ac:dyDescent="0.25">
      <c r="A269" s="13">
        <v>257</v>
      </c>
      <c r="B269" s="13">
        <v>28771079</v>
      </c>
      <c r="C269" s="12" t="s">
        <v>459</v>
      </c>
      <c r="D269" s="12" t="s">
        <v>83</v>
      </c>
      <c r="E269" s="13">
        <v>95831789</v>
      </c>
      <c r="F269" s="12" t="s">
        <v>51</v>
      </c>
      <c r="G269" s="14">
        <v>29400</v>
      </c>
      <c r="H269" s="15">
        <v>46001</v>
      </c>
      <c r="I269" s="15">
        <v>46021</v>
      </c>
      <c r="J269" s="15">
        <v>46021</v>
      </c>
      <c r="K269" s="12" t="s">
        <v>420</v>
      </c>
      <c r="L269" s="12" t="s">
        <v>86</v>
      </c>
      <c r="M269" s="12" t="s">
        <v>94</v>
      </c>
      <c r="N269" s="12" t="s">
        <v>88</v>
      </c>
      <c r="O269" s="15">
        <v>46003.375</v>
      </c>
    </row>
    <row r="270" spans="1:15" s="12" customFormat="1" x14ac:dyDescent="0.25">
      <c r="A270" s="13">
        <v>269</v>
      </c>
      <c r="B270" s="13">
        <v>28846974</v>
      </c>
      <c r="C270" s="12" t="s">
        <v>460</v>
      </c>
      <c r="D270" s="12" t="s">
        <v>83</v>
      </c>
      <c r="E270" s="13">
        <v>47069678</v>
      </c>
      <c r="F270" s="12" t="s">
        <v>461</v>
      </c>
      <c r="G270" s="14">
        <v>88750</v>
      </c>
      <c r="H270" s="15">
        <v>46010</v>
      </c>
      <c r="I270" s="15">
        <v>46021</v>
      </c>
      <c r="J270" s="15">
        <v>46021</v>
      </c>
      <c r="K270" s="12" t="s">
        <v>420</v>
      </c>
      <c r="L270" s="12" t="s">
        <v>86</v>
      </c>
      <c r="M270" s="12" t="s">
        <v>462</v>
      </c>
      <c r="N270" s="12" t="s">
        <v>88</v>
      </c>
      <c r="O270" s="15">
        <v>46020.375</v>
      </c>
    </row>
    <row r="271" spans="1:15" x14ac:dyDescent="0.25">
      <c r="G271" s="17">
        <f>SUM(G2:G270)</f>
        <v>14221961.320000004</v>
      </c>
    </row>
  </sheetData>
  <autoFilter ref="A1:O1" xr:uid="{F0DB9733-65CD-4725-8EBC-702D5D1F6CBD}">
    <sortState xmlns:xlrd2="http://schemas.microsoft.com/office/spreadsheetml/2017/richdata2" ref="A2:O271">
      <sortCondition ref="J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DICIEMBRE</vt:lpstr>
      <vt:lpstr>Hoja1</vt:lpstr>
      <vt:lpstr>DICIEMBRE!Área_de_impresión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Beatriz Cojolón Arias</dc:creator>
  <cp:lastModifiedBy>María del Carmen García Oseida</cp:lastModifiedBy>
  <cp:lastPrinted>2026-01-15T21:55:05Z</cp:lastPrinted>
  <dcterms:created xsi:type="dcterms:W3CDTF">2021-03-01T18:31:31Z</dcterms:created>
  <dcterms:modified xsi:type="dcterms:W3CDTF">2026-01-15T21:56:30Z</dcterms:modified>
</cp:coreProperties>
</file>