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jimenezm\Desktop\"/>
    </mc:Choice>
  </mc:AlternateContent>
  <bookViews>
    <workbookView xWindow="0" yWindow="0" windowWidth="28800" windowHeight="12435"/>
  </bookViews>
  <sheets>
    <sheet name="N22 MISIÓN PERMANEN" sheetId="1" r:id="rId1"/>
  </sheets>
  <definedNames>
    <definedName name="_xlnm._FilterDatabase" localSheetId="0" hidden="1">'N22 MISIÓN PERMANEN'!$A$11:$G$11</definedName>
    <definedName name="_xlnm.Print_Area" localSheetId="0">'N22 MISIÓN PERMANEN'!$A$1:$G$64</definedName>
    <definedName name="_xlnm.Print_Titles" localSheetId="0">'N22 MISIÓN PERMANEN'!$1:$11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E53" i="1" l="1"/>
  <c r="E52" i="1"/>
  <c r="E33" i="1"/>
  <c r="E49" i="1" l="1"/>
  <c r="E34" i="1"/>
  <c r="E19" i="1"/>
  <c r="E60" i="1"/>
  <c r="E59" i="1"/>
  <c r="E58" i="1"/>
  <c r="E57" i="1"/>
  <c r="E56" i="1"/>
  <c r="E44" i="1"/>
  <c r="E43" i="1"/>
  <c r="E42" i="1"/>
  <c r="E41" i="1"/>
  <c r="E40" i="1"/>
  <c r="E28" i="1"/>
  <c r="E27" i="1"/>
  <c r="E26" i="1"/>
  <c r="E25" i="1" l="1"/>
  <c r="E30" i="1"/>
  <c r="E16" i="1"/>
  <c r="E15" i="1"/>
  <c r="E14" i="1"/>
  <c r="E17" i="1"/>
  <c r="E35" i="1"/>
  <c r="E21" i="1"/>
  <c r="E51" i="1" l="1"/>
  <c r="E48" i="1"/>
  <c r="E32" i="1"/>
  <c r="E20" i="1"/>
  <c r="E38" i="1" l="1"/>
  <c r="E54" i="1"/>
  <c r="E22" i="1"/>
  <c r="E63" i="1" l="1"/>
  <c r="E61" i="1"/>
  <c r="E45" i="1"/>
  <c r="E29" i="1"/>
  <c r="E18" i="1"/>
  <c r="E46" i="1"/>
  <c r="E47" i="1"/>
  <c r="E55" i="1"/>
  <c r="E50" i="1" l="1"/>
  <c r="E37" i="1"/>
  <c r="E64" i="1"/>
  <c r="E36" i="1"/>
  <c r="E13" i="1"/>
  <c r="E31" i="1"/>
  <c r="E39" i="1" l="1"/>
  <c r="E23" i="1"/>
  <c r="E24" i="1"/>
  <c r="E12" i="1"/>
  <c r="E62" i="1"/>
</calcChain>
</file>

<file path=xl/sharedStrings.xml><?xml version="1.0" encoding="utf-8"?>
<sst xmlns="http://schemas.openxmlformats.org/spreadsheetml/2006/main" count="175" uniqueCount="84">
  <si>
    <t>NUMERAL 22 - COMPRAS DIRECTAS ART. 44 LITERAL C, MISIÓN PERMANENTE DE GUATEMALA ANTE LA OMC, CON SEDE EN GINEBRA SUIZA,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</si>
  <si>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</si>
  <si>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</si>
  <si>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</si>
  <si>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</si>
  <si>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</si>
  <si>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</si>
  <si>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</si>
  <si>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HORARIO DE ATENCIÓN:                     8:00 a 16:00 Horas</t>
  </si>
  <si>
    <t>N/A</t>
  </si>
  <si>
    <t>DIRECTOR:                                            LICDA. ALEJANDRA GALINDO</t>
  </si>
  <si>
    <t>TELÉFONO:                                           2412-2410</t>
  </si>
  <si>
    <t>ENTIDAD:                                              UNIDAD EJECUTORA DEL PROGRAMA DE APOYO AL COMERCIO EXTERIOR Y LA INTEGRACIÓN -UEP-</t>
  </si>
  <si>
    <t>DIRECCIÓN:                                           8a. AVENIDA 10-43 ZONA 1</t>
  </si>
  <si>
    <t>SWISSCOM</t>
  </si>
  <si>
    <t xml:space="preserve">MAURICIO OROZCO </t>
  </si>
  <si>
    <t>Pago por combustible para uso de vehiculo oficial de la Misión Insumo 1941</t>
  </si>
  <si>
    <t>Ilse Ojeda</t>
  </si>
  <si>
    <t>X-MINE CONCEPT SARL</t>
  </si>
  <si>
    <t>Lavado de carro del vehiculo oficial de la Misión CDGE1-534</t>
  </si>
  <si>
    <t>LE TUNNEL</t>
  </si>
  <si>
    <t>DENNER</t>
  </si>
  <si>
    <t>AXA</t>
  </si>
  <si>
    <t>Pago por prima anual de vehiculo oficial Ge2-534 CD de la Misión</t>
  </si>
  <si>
    <t>BMW</t>
  </si>
  <si>
    <t>Pago de Leasing BMW740Ldx Drive Vehículo Oficial de la Misión correspondiente al mes de Febrero 2025</t>
  </si>
  <si>
    <t>Pago de Leasing BMW740Ldx Drive Vehículo Oficial de la Misión correspondiente al mes de Mayo 2025</t>
  </si>
  <si>
    <t>Pago de cambio de llantas de verano del Vehículo de la Misión CDCE 1534</t>
  </si>
  <si>
    <t>Pago de servicio de mantenimiento de redes informáticas, correspondiente al mes de Marzo 2025, 3269</t>
  </si>
  <si>
    <t>Pago de servicio de mantenimiento de redes informáticas, correspondiente al mes de febrero 2025, 3269</t>
  </si>
  <si>
    <t>Pago de servicio de mantenimiento de redes informáticas, correspondiente al mes de Abril 2025, 3269</t>
  </si>
  <si>
    <t>Pago de servicio de mantenimiento de redes informáticas, correspondiente al mes de Mayo 2025, 3269</t>
  </si>
  <si>
    <t>Por pago de prima anual de menage Residencias Oficial de la Misión</t>
  </si>
  <si>
    <t>Compra de fundas para documentos insumo 147150, paquee 25 unidades, presentación 192285</t>
  </si>
  <si>
    <t>UBS SWITZWERLAND</t>
  </si>
  <si>
    <t>Cargos bancarios mes de marzo 2025</t>
  </si>
  <si>
    <t>Recibo No. 2A-2025 Mauricio Orozco pago por servicios presentados mes de Febrero 2025</t>
  </si>
  <si>
    <t>Recibo No. 2B-2025 Ilse Ojeda pago por servicios presentados mes de Febrero 2025</t>
  </si>
  <si>
    <t>Recibo No. 2B-2025 Ilse Ojeda pago por servicios presentados mes de Marzo 2025</t>
  </si>
  <si>
    <t>Recibo No. 2B-2025 Ilse Ojeda pago por servicios presentados mes de Abril 2025</t>
  </si>
  <si>
    <t>Recibo No. 2A-2025 Mauricio Orozco pago por servicios presentados mes de Marzo 2025</t>
  </si>
  <si>
    <t xml:space="preserve">Optimum Global AIMS Group Scheme </t>
  </si>
  <si>
    <t xml:space="preserve">Por pago de prima del seguro medico para el personal de la Misión Permanente de Guatemala ante la OMC.Póliza AWS-002-2010-00133-136-138-227-228 </t>
  </si>
  <si>
    <t>Pago por compra de café para uso de la Misión, insumo 3540</t>
  </si>
  <si>
    <t xml:space="preserve">Por compra de toallas tipo mayordomo Insumo 27973, Papel higienico insumo 25423 jabon para lavatrastos y limpiador </t>
  </si>
  <si>
    <t>Pago por suscripción anual de diario de económico comercial internacional en línea para uso de la Misión insumo 3612</t>
  </si>
  <si>
    <t>WASHINGTON TRADE DALY</t>
  </si>
  <si>
    <t>SHELL</t>
  </si>
  <si>
    <t>ENCARGADO DE ACTUALIZACIÓN:     EDGAR JIMENEZ</t>
  </si>
  <si>
    <t>FECHA DE ACTUALIZACIÓN:               11/06/2025</t>
  </si>
  <si>
    <t>CORRESPONDE AL MES DE:               MAYO 2025</t>
  </si>
  <si>
    <t>SERVICES INDUSTRIELS DE GENEVE</t>
  </si>
  <si>
    <t>Pago por servicio de energia electrica de las Oficinas de la Misión permanente de Guatemala ante la OMC-32-2025</t>
  </si>
  <si>
    <t>Pago por servicio de energia electrica de Recidencia Oficicial de la Misión permanente de Guatemala ante la OMC-33-2025</t>
  </si>
  <si>
    <t xml:space="preserve">SWISSCOM </t>
  </si>
  <si>
    <t>Pago de uso de líneas de la Misión correspondiente al mes de enero 2025, 34-2025</t>
  </si>
  <si>
    <t>Pago de telefonia celular para uso del a Mision correspodniente al mes de enero 2025, 35-2025</t>
  </si>
  <si>
    <t>Pago de telefonia celular para uso del a Mision correspodniente al mes de enero 2025, 36-2025</t>
  </si>
  <si>
    <t>Pago de telefonia para uso de las oficians de la Mision correspodniente al bimestre de enero 2025 OMC-37-2025</t>
  </si>
  <si>
    <t>Pago de uso de líneas de la Misión correspondiente al mes de febrero 2025, 38-2025</t>
  </si>
  <si>
    <t>Pago de internet movil para uso del a Mision correspodniente al mes de Febrero 2025, 40-2025</t>
  </si>
  <si>
    <t>Pago de telefonia celular para uso del a Mision correspodniente al mes de Febrero 2025, 41-2025</t>
  </si>
  <si>
    <t>Pago de telefonia celular para uso del a Mision correspodniente al mes de Febrero 2025, 42-2025</t>
  </si>
  <si>
    <t>Pago de uso de líneas de la Misión correspondiente al mes de Marzo 2025, 43-2025</t>
  </si>
  <si>
    <t>Pago por servicio de telefonía de Recidencia Oficicial de la Misión permanente de Guatemala ante la OMC mes de Febrero 2025, 39-2025</t>
  </si>
  <si>
    <t>Pago por servicio de telefonía de Recidencia Oficicial de la Misión permanente de Guatemala ante la OMC mes de Marzo 2025, 44-2025</t>
  </si>
  <si>
    <t>Pago de internet movil para uso del a Mision correspodniente al mes de Marzo 2025, 45-2025</t>
  </si>
  <si>
    <t>Pago de telefonia celular para uso del a Mision correspodniente al mes de Marzo 2025, 46-2025</t>
  </si>
  <si>
    <t>Pago de telefonia celular para uso del a Mision correspodniente al mes de Marzo 2025, 47-2025</t>
  </si>
  <si>
    <t>Pago de uso de líneas de la Misión correspondiente al mes de Abril 2025, 48-2025</t>
  </si>
  <si>
    <t>Pago por servicio de telefonía de Recidencia Oficicial de la Misión permanente de Guatemala ante la OMC mes de Abril 2025, 49-2025</t>
  </si>
  <si>
    <t>Pago de internet movil para uso del a Mision correspodniente al mes de bril 2025, 50-2025</t>
  </si>
  <si>
    <t>Pago de telefonia celular para uso del a Mision correspodniente al mes de Abril 2025, 51-2025</t>
  </si>
  <si>
    <t>Pago de telefonia celular para uso del a Mision correspodniente al mes de Abril 2025, 52-2025</t>
  </si>
  <si>
    <t>DHL</t>
  </si>
  <si>
    <t>Pago Servicio de Courier express paa enviar documentación administrativa a la UEP 107 OMC-53-2025</t>
  </si>
  <si>
    <t>Pago Servicio de Courier express paa enviar documentación administrativa a la UEP 107 OMC-54-2025</t>
  </si>
  <si>
    <t>Pago Servicio de Courier express paa enviar documentación administrativa a la UEP 107 OMC-55-2025</t>
  </si>
  <si>
    <t>Compra de boleto aéreo para Juan Pablo González para asistir a la visita de la OMC en el marco del Examen dePolíticas Comerciales (EPC) en la Ciudad de Guaemala del 07 al 11 de Abril 2025</t>
  </si>
  <si>
    <t>MONGE CARLOS</t>
  </si>
  <si>
    <t>FASGLE AG</t>
  </si>
  <si>
    <t>Pago de Alquiler Máquina Impresora/fax/Fotocopiadora para uso de la Misión del 2do. Trimestre del año 2025, 64-2025</t>
  </si>
  <si>
    <t>Pago de Alquiler equipo videoconferencia correspondiente al 2do. Trimestre del año 2025, 65-2025</t>
  </si>
  <si>
    <t>GRENKELEASING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</si>
</sst>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2" borderId="0" xfId="0" applyFill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513"/>
  <sheetViews>
    <sheetView tabSelected="1" view="pageBreakPreview" topLeftCell="A47" zoomScaleNormal="100" zoomScaleSheetLayoutView="100" workbookViewId="0">
      <selection activeCell="D66" sqref="D66"/>
    </sheetView>
  </sheetViews>
  <sheetFormatPr baseColWidth="10" defaultRowHeight="15" x14ac:dyDescent="0.25"/>
  <cols>
    <col min="1" max="1" width="15.140625" customWidth="1"/>
    <col min="2" max="2" width="47.5703125" customWidth="1"/>
    <col min="3" max="4" width="12.7109375" customWidth="1"/>
    <col min="5" max="5" width="16" customWidth="1"/>
    <col min="6" max="6" width="28.5703125" customWidth="1"/>
    <col min="7" max="7" width="17.5703125" customWidth="1"/>
  </cols>
  <sheetData>
    <row r="1" spans="1:7" ht="15.75" x14ac:dyDescent="0.25">
      <c r="A1" s="9" t="s">
        <v>12</v>
      </c>
      <c r="B1" s="10"/>
      <c r="C1" s="10"/>
      <c r="D1" s="10"/>
      <c r="E1" s="10"/>
      <c r="F1" s="10"/>
      <c r="G1" s="11"/>
    </row>
    <row r="2" spans="1:7" ht="15.75" x14ac:dyDescent="0.25">
      <c r="A2" s="9" t="s">
        <v>13</v>
      </c>
      <c r="B2" s="10"/>
      <c r="C2" s="10"/>
      <c r="D2" s="10"/>
      <c r="E2" s="10"/>
      <c r="F2" s="10"/>
      <c r="G2" s="11"/>
    </row>
    <row r="3" spans="1:7" ht="15.75" x14ac:dyDescent="0.25">
      <c r="A3" s="13" t="s">
        <v>8</v>
      </c>
      <c r="B3" s="14"/>
      <c r="C3" s="14"/>
      <c r="D3" s="14"/>
      <c r="E3" s="14"/>
      <c r="F3" s="14"/>
      <c r="G3" s="15"/>
    </row>
    <row r="4" spans="1:7" ht="15.75" x14ac:dyDescent="0.25">
      <c r="A4" s="9" t="s">
        <v>11</v>
      </c>
      <c r="B4" s="10"/>
      <c r="C4" s="10"/>
      <c r="D4" s="10"/>
      <c r="E4" s="10"/>
      <c r="F4" s="10"/>
      <c r="G4" s="11"/>
    </row>
    <row r="5" spans="1:7" ht="15.75" x14ac:dyDescent="0.25">
      <c r="A5" s="9" t="s">
        <v>10</v>
      </c>
      <c r="B5" s="10"/>
      <c r="C5" s="10"/>
      <c r="D5" s="10"/>
      <c r="E5" s="10"/>
      <c r="F5" s="10"/>
      <c r="G5" s="11"/>
    </row>
    <row r="6" spans="1:7" ht="15.75" x14ac:dyDescent="0.25">
      <c r="A6" s="9" t="s">
        <v>48</v>
      </c>
      <c r="B6" s="10"/>
      <c r="C6" s="10"/>
      <c r="D6" s="10"/>
      <c r="E6" s="10"/>
      <c r="F6" s="10"/>
      <c r="G6" s="11"/>
    </row>
    <row r="7" spans="1:7" ht="15.75" x14ac:dyDescent="0.25">
      <c r="A7" s="9" t="s">
        <v>49</v>
      </c>
      <c r="B7" s="10"/>
      <c r="C7" s="10"/>
      <c r="D7" s="10"/>
      <c r="E7" s="10"/>
      <c r="F7" s="10"/>
      <c r="G7" s="11"/>
    </row>
    <row r="8" spans="1:7" ht="15.75" x14ac:dyDescent="0.25">
      <c r="A8" s="9" t="s">
        <v>50</v>
      </c>
      <c r="B8" s="10"/>
      <c r="C8" s="10"/>
      <c r="D8" s="10"/>
      <c r="E8" s="10"/>
      <c r="F8" s="10"/>
      <c r="G8" s="11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2" t="s">
        <v>0</v>
      </c>
      <c r="B10" s="12"/>
      <c r="C10" s="12"/>
      <c r="D10" s="12"/>
      <c r="E10" s="12"/>
      <c r="F10" s="12"/>
      <c r="G10" s="12"/>
    </row>
    <row r="11" spans="1:7" ht="30" x14ac:dyDescent="0.25">
      <c r="A11" s="2" t="s">
        <v>1</v>
      </c>
      <c r="B11" s="2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</row>
    <row r="12" spans="1:7" ht="38.25" x14ac:dyDescent="0.25">
      <c r="A12" s="6">
        <v>45671</v>
      </c>
      <c r="B12" s="4" t="s">
        <v>42</v>
      </c>
      <c r="C12" s="4">
        <v>1</v>
      </c>
      <c r="D12" s="3">
        <v>376546.86</v>
      </c>
      <c r="E12" s="3">
        <f>+C12*D12</f>
        <v>376546.86</v>
      </c>
      <c r="F12" s="4" t="s">
        <v>41</v>
      </c>
      <c r="G12" s="5" t="s">
        <v>9</v>
      </c>
    </row>
    <row r="13" spans="1:7" ht="38.25" x14ac:dyDescent="0.25">
      <c r="A13" s="6">
        <v>45689</v>
      </c>
      <c r="B13" s="4" t="s">
        <v>45</v>
      </c>
      <c r="C13" s="4">
        <v>1</v>
      </c>
      <c r="D13" s="3">
        <v>6931.87</v>
      </c>
      <c r="E13" s="3">
        <f>+D13</f>
        <v>6931.87</v>
      </c>
      <c r="F13" s="4" t="s">
        <v>46</v>
      </c>
      <c r="G13" s="5" t="s">
        <v>9</v>
      </c>
    </row>
    <row r="14" spans="1:7" ht="25.5" x14ac:dyDescent="0.25">
      <c r="A14" s="6">
        <v>45691</v>
      </c>
      <c r="B14" s="4" t="s">
        <v>56</v>
      </c>
      <c r="C14" s="4">
        <v>1</v>
      </c>
      <c r="D14" s="3">
        <v>721.28</v>
      </c>
      <c r="E14" s="3">
        <f>+C14*D14</f>
        <v>721.28</v>
      </c>
      <c r="F14" s="4" t="s">
        <v>54</v>
      </c>
      <c r="G14" s="5" t="s">
        <v>9</v>
      </c>
    </row>
    <row r="15" spans="1:7" ht="25.5" x14ac:dyDescent="0.25">
      <c r="A15" s="6">
        <v>45691</v>
      </c>
      <c r="B15" s="4" t="s">
        <v>57</v>
      </c>
      <c r="C15" s="4">
        <v>1</v>
      </c>
      <c r="D15" s="3">
        <v>754.06</v>
      </c>
      <c r="E15" s="3">
        <f>+C15*D15</f>
        <v>754.06</v>
      </c>
      <c r="F15" s="4" t="s">
        <v>54</v>
      </c>
      <c r="G15" s="5" t="s">
        <v>9</v>
      </c>
    </row>
    <row r="16" spans="1:7" ht="25.5" x14ac:dyDescent="0.25">
      <c r="A16" s="6">
        <v>45691</v>
      </c>
      <c r="B16" s="4" t="s">
        <v>58</v>
      </c>
      <c r="C16" s="4">
        <v>1</v>
      </c>
      <c r="D16" s="3">
        <v>1116.51</v>
      </c>
      <c r="E16" s="3">
        <f>+C16*D16</f>
        <v>1116.51</v>
      </c>
      <c r="F16" s="4" t="s">
        <v>54</v>
      </c>
      <c r="G16" s="5" t="s">
        <v>9</v>
      </c>
    </row>
    <row r="17" spans="1:7" ht="25.5" x14ac:dyDescent="0.25">
      <c r="A17" s="6">
        <v>45692</v>
      </c>
      <c r="B17" s="4" t="s">
        <v>55</v>
      </c>
      <c r="C17" s="4">
        <v>1</v>
      </c>
      <c r="D17" s="3">
        <v>2187.6999999999998</v>
      </c>
      <c r="E17" s="3">
        <f>+D17</f>
        <v>2187.6999999999998</v>
      </c>
      <c r="F17" s="4" t="s">
        <v>54</v>
      </c>
      <c r="G17" s="5"/>
    </row>
    <row r="18" spans="1:7" ht="25.5" x14ac:dyDescent="0.25">
      <c r="A18" s="6">
        <v>45693</v>
      </c>
      <c r="B18" s="4" t="s">
        <v>29</v>
      </c>
      <c r="C18" s="4">
        <v>1</v>
      </c>
      <c r="D18" s="3">
        <v>6595.43</v>
      </c>
      <c r="E18" s="3">
        <f>+C18*D18</f>
        <v>6595.43</v>
      </c>
      <c r="F18" s="4" t="s">
        <v>14</v>
      </c>
      <c r="G18" s="5" t="s">
        <v>9</v>
      </c>
    </row>
    <row r="19" spans="1:7" ht="38.25" x14ac:dyDescent="0.25">
      <c r="A19" s="6">
        <v>45698</v>
      </c>
      <c r="B19" s="4" t="s">
        <v>75</v>
      </c>
      <c r="C19" s="4">
        <v>1</v>
      </c>
      <c r="D19" s="3">
        <v>1297.28</v>
      </c>
      <c r="E19" s="3">
        <f>+D19</f>
        <v>1297.28</v>
      </c>
      <c r="F19" s="4" t="s">
        <v>74</v>
      </c>
      <c r="G19" s="5" t="s">
        <v>9</v>
      </c>
    </row>
    <row r="20" spans="1:7" ht="25.5" x14ac:dyDescent="0.25">
      <c r="A20" s="6">
        <v>45701</v>
      </c>
      <c r="B20" s="4" t="s">
        <v>16</v>
      </c>
      <c r="C20" s="4">
        <v>1</v>
      </c>
      <c r="D20" s="3">
        <v>694.12</v>
      </c>
      <c r="E20" s="3">
        <f t="shared" ref="E20:E30" si="0">+C20*D20</f>
        <v>694.12</v>
      </c>
      <c r="F20" s="4" t="s">
        <v>47</v>
      </c>
      <c r="G20" s="5" t="s">
        <v>9</v>
      </c>
    </row>
    <row r="21" spans="1:7" ht="38.25" x14ac:dyDescent="0.25">
      <c r="A21" s="6">
        <v>45708</v>
      </c>
      <c r="B21" s="4" t="s">
        <v>52</v>
      </c>
      <c r="C21" s="4">
        <v>1</v>
      </c>
      <c r="D21" s="3">
        <v>4049.89</v>
      </c>
      <c r="E21" s="3">
        <f t="shared" si="0"/>
        <v>4049.89</v>
      </c>
      <c r="F21" s="4" t="s">
        <v>51</v>
      </c>
      <c r="G21" s="5" t="s">
        <v>9</v>
      </c>
    </row>
    <row r="22" spans="1:7" ht="25.5" x14ac:dyDescent="0.25">
      <c r="A22" s="6">
        <v>45716</v>
      </c>
      <c r="B22" s="4" t="s">
        <v>36</v>
      </c>
      <c r="C22" s="4">
        <v>1</v>
      </c>
      <c r="D22" s="3">
        <v>32743.200000000001</v>
      </c>
      <c r="E22" s="3">
        <f t="shared" si="0"/>
        <v>32743.200000000001</v>
      </c>
      <c r="F22" s="4" t="s">
        <v>15</v>
      </c>
      <c r="G22" s="5" t="s">
        <v>9</v>
      </c>
    </row>
    <row r="23" spans="1:7" ht="25.5" x14ac:dyDescent="0.25">
      <c r="A23" s="6">
        <v>45716</v>
      </c>
      <c r="B23" s="4" t="s">
        <v>37</v>
      </c>
      <c r="C23" s="4">
        <v>1</v>
      </c>
      <c r="D23" s="3">
        <v>44904.959999999999</v>
      </c>
      <c r="E23" s="3">
        <f t="shared" si="0"/>
        <v>44904.959999999999</v>
      </c>
      <c r="F23" s="4" t="s">
        <v>17</v>
      </c>
      <c r="G23" s="5" t="s">
        <v>9</v>
      </c>
    </row>
    <row r="24" spans="1:7" ht="25.5" x14ac:dyDescent="0.25">
      <c r="A24" s="6">
        <v>45717</v>
      </c>
      <c r="B24" s="4" t="s">
        <v>23</v>
      </c>
      <c r="C24" s="4">
        <v>1</v>
      </c>
      <c r="D24" s="3">
        <v>15883.29</v>
      </c>
      <c r="E24" s="3">
        <f t="shared" si="0"/>
        <v>15883.29</v>
      </c>
      <c r="F24" s="4" t="s">
        <v>22</v>
      </c>
      <c r="G24" s="5" t="s">
        <v>9</v>
      </c>
    </row>
    <row r="25" spans="1:7" ht="38.25" x14ac:dyDescent="0.25">
      <c r="A25" s="6">
        <v>45719</v>
      </c>
      <c r="B25" s="4" t="s">
        <v>64</v>
      </c>
      <c r="C25" s="4">
        <v>1</v>
      </c>
      <c r="D25" s="3">
        <v>1116.51</v>
      </c>
      <c r="E25" s="3">
        <f t="shared" si="0"/>
        <v>1116.51</v>
      </c>
      <c r="F25" s="4" t="s">
        <v>54</v>
      </c>
      <c r="G25" s="5" t="s">
        <v>9</v>
      </c>
    </row>
    <row r="26" spans="1:7" ht="25.5" x14ac:dyDescent="0.25">
      <c r="A26" s="6">
        <v>45719</v>
      </c>
      <c r="B26" s="4" t="s">
        <v>60</v>
      </c>
      <c r="C26" s="4">
        <v>1</v>
      </c>
      <c r="D26" s="3">
        <v>415.39</v>
      </c>
      <c r="E26" s="3">
        <f t="shared" si="0"/>
        <v>415.39</v>
      </c>
      <c r="F26" s="4" t="s">
        <v>54</v>
      </c>
      <c r="G26" s="5" t="s">
        <v>9</v>
      </c>
    </row>
    <row r="27" spans="1:7" ht="25.5" x14ac:dyDescent="0.25">
      <c r="A27" s="6">
        <v>45719</v>
      </c>
      <c r="B27" s="4" t="s">
        <v>61</v>
      </c>
      <c r="C27" s="4">
        <v>1</v>
      </c>
      <c r="D27" s="3">
        <v>924.75</v>
      </c>
      <c r="E27" s="3">
        <f t="shared" si="0"/>
        <v>924.75</v>
      </c>
      <c r="F27" s="4" t="s">
        <v>54</v>
      </c>
      <c r="G27" s="5" t="s">
        <v>9</v>
      </c>
    </row>
    <row r="28" spans="1:7" ht="25.5" x14ac:dyDescent="0.25">
      <c r="A28" s="6">
        <v>45719</v>
      </c>
      <c r="B28" s="4" t="s">
        <v>62</v>
      </c>
      <c r="C28" s="4">
        <v>1</v>
      </c>
      <c r="D28" s="3">
        <v>1143.68</v>
      </c>
      <c r="E28" s="3">
        <f t="shared" si="0"/>
        <v>1143.68</v>
      </c>
      <c r="F28" s="4" t="s">
        <v>54</v>
      </c>
      <c r="G28" s="5" t="s">
        <v>9</v>
      </c>
    </row>
    <row r="29" spans="1:7" ht="25.5" x14ac:dyDescent="0.25">
      <c r="A29" s="6">
        <v>45719</v>
      </c>
      <c r="B29" s="4" t="s">
        <v>28</v>
      </c>
      <c r="C29" s="4">
        <v>1</v>
      </c>
      <c r="D29" s="3">
        <v>6595.43</v>
      </c>
      <c r="E29" s="3">
        <f t="shared" si="0"/>
        <v>6595.43</v>
      </c>
      <c r="F29" s="4" t="s">
        <v>14</v>
      </c>
      <c r="G29" s="5" t="s">
        <v>9</v>
      </c>
    </row>
    <row r="30" spans="1:7" ht="25.5" x14ac:dyDescent="0.25">
      <c r="A30" s="6">
        <v>45720</v>
      </c>
      <c r="B30" s="4" t="s">
        <v>59</v>
      </c>
      <c r="C30" s="4">
        <v>1</v>
      </c>
      <c r="D30" s="3">
        <v>2119.4499999999998</v>
      </c>
      <c r="E30" s="3">
        <f t="shared" si="0"/>
        <v>2119.4499999999998</v>
      </c>
      <c r="F30" s="4" t="s">
        <v>54</v>
      </c>
      <c r="G30" s="5" t="s">
        <v>9</v>
      </c>
    </row>
    <row r="31" spans="1:7" ht="38.25" x14ac:dyDescent="0.25">
      <c r="A31" s="6">
        <v>45721</v>
      </c>
      <c r="B31" s="4" t="s">
        <v>44</v>
      </c>
      <c r="C31" s="4">
        <v>1</v>
      </c>
      <c r="D31" s="3">
        <v>304.04000000000002</v>
      </c>
      <c r="E31" s="3">
        <f>+D31</f>
        <v>304.04000000000002</v>
      </c>
      <c r="F31" s="4" t="s">
        <v>21</v>
      </c>
      <c r="G31" s="5" t="s">
        <v>9</v>
      </c>
    </row>
    <row r="32" spans="1:7" ht="25.5" x14ac:dyDescent="0.25">
      <c r="A32" s="6">
        <v>45721</v>
      </c>
      <c r="B32" s="4" t="s">
        <v>16</v>
      </c>
      <c r="C32" s="4">
        <v>1</v>
      </c>
      <c r="D32" s="3">
        <v>628.71</v>
      </c>
      <c r="E32" s="3">
        <f>+C32*D32</f>
        <v>628.71</v>
      </c>
      <c r="F32" s="4" t="s">
        <v>47</v>
      </c>
      <c r="G32" s="5" t="s">
        <v>9</v>
      </c>
    </row>
    <row r="33" spans="1:7" ht="33" customHeight="1" x14ac:dyDescent="0.25">
      <c r="A33" s="6">
        <v>45724</v>
      </c>
      <c r="B33" s="4" t="s">
        <v>78</v>
      </c>
      <c r="C33" s="4">
        <v>1</v>
      </c>
      <c r="D33" s="3">
        <v>12255.34</v>
      </c>
      <c r="E33" s="3">
        <f>+D33</f>
        <v>12255.34</v>
      </c>
      <c r="F33" s="4" t="s">
        <v>79</v>
      </c>
      <c r="G33" s="5" t="s">
        <v>9</v>
      </c>
    </row>
    <row r="34" spans="1:7" ht="38.25" x14ac:dyDescent="0.25">
      <c r="A34" s="6">
        <v>45726</v>
      </c>
      <c r="B34" s="4" t="s">
        <v>76</v>
      </c>
      <c r="C34" s="4">
        <v>1</v>
      </c>
      <c r="D34" s="3">
        <v>1652.8</v>
      </c>
      <c r="E34" s="3">
        <f>+D34</f>
        <v>1652.8</v>
      </c>
      <c r="F34" s="4" t="s">
        <v>74</v>
      </c>
      <c r="G34" s="5" t="s">
        <v>9</v>
      </c>
    </row>
    <row r="35" spans="1:7" ht="38.25" x14ac:dyDescent="0.25">
      <c r="A35" s="6">
        <v>45729</v>
      </c>
      <c r="B35" s="4" t="s">
        <v>53</v>
      </c>
      <c r="C35" s="4">
        <v>1</v>
      </c>
      <c r="D35" s="3">
        <v>2147.46</v>
      </c>
      <c r="E35" s="3">
        <f>+D35</f>
        <v>2147.46</v>
      </c>
      <c r="F35" s="4" t="s">
        <v>51</v>
      </c>
      <c r="G35" s="5" t="s">
        <v>9</v>
      </c>
    </row>
    <row r="36" spans="1:7" ht="25.5" x14ac:dyDescent="0.25">
      <c r="A36" s="6">
        <v>45733</v>
      </c>
      <c r="B36" s="4" t="s">
        <v>19</v>
      </c>
      <c r="C36" s="4">
        <v>1</v>
      </c>
      <c r="D36" s="3">
        <v>112.27</v>
      </c>
      <c r="E36" s="3">
        <f>+D36</f>
        <v>112.27</v>
      </c>
      <c r="F36" s="4" t="s">
        <v>20</v>
      </c>
      <c r="G36" s="5" t="s">
        <v>9</v>
      </c>
    </row>
    <row r="37" spans="1:7" x14ac:dyDescent="0.25">
      <c r="A37" s="6">
        <v>45747</v>
      </c>
      <c r="B37" s="4" t="s">
        <v>35</v>
      </c>
      <c r="C37" s="4">
        <v>1</v>
      </c>
      <c r="D37" s="3">
        <v>188.07</v>
      </c>
      <c r="E37" s="3">
        <f t="shared" ref="E37:E46" si="1">+C37*D37</f>
        <v>188.07</v>
      </c>
      <c r="F37" s="4" t="s">
        <v>34</v>
      </c>
      <c r="G37" s="5" t="s">
        <v>9</v>
      </c>
    </row>
    <row r="38" spans="1:7" ht="25.5" x14ac:dyDescent="0.25">
      <c r="A38" s="6">
        <v>45747</v>
      </c>
      <c r="B38" s="4" t="s">
        <v>40</v>
      </c>
      <c r="C38" s="4">
        <v>1</v>
      </c>
      <c r="D38" s="3">
        <v>21124.58</v>
      </c>
      <c r="E38" s="3">
        <f t="shared" si="1"/>
        <v>21124.58</v>
      </c>
      <c r="F38" s="4" t="s">
        <v>15</v>
      </c>
      <c r="G38" s="5" t="s">
        <v>9</v>
      </c>
    </row>
    <row r="39" spans="1:7" ht="25.5" x14ac:dyDescent="0.25">
      <c r="A39" s="6">
        <v>45747</v>
      </c>
      <c r="B39" s="4" t="s">
        <v>38</v>
      </c>
      <c r="C39" s="4">
        <v>1</v>
      </c>
      <c r="D39" s="3">
        <v>44904.959999999999</v>
      </c>
      <c r="E39" s="3">
        <f t="shared" si="1"/>
        <v>44904.959999999999</v>
      </c>
      <c r="F39" s="4" t="s">
        <v>17</v>
      </c>
      <c r="G39" s="5" t="s">
        <v>9</v>
      </c>
    </row>
    <row r="40" spans="1:7" ht="25.5" x14ac:dyDescent="0.25">
      <c r="A40" s="6">
        <v>45750</v>
      </c>
      <c r="B40" s="4" t="s">
        <v>63</v>
      </c>
      <c r="C40" s="4">
        <v>1</v>
      </c>
      <c r="D40" s="3">
        <v>2624.57</v>
      </c>
      <c r="E40" s="3">
        <f t="shared" si="1"/>
        <v>2624.57</v>
      </c>
      <c r="F40" s="4" t="s">
        <v>54</v>
      </c>
      <c r="G40" s="5" t="s">
        <v>9</v>
      </c>
    </row>
    <row r="41" spans="1:7" ht="38.25" x14ac:dyDescent="0.25">
      <c r="A41" s="6">
        <v>45750</v>
      </c>
      <c r="B41" s="4" t="s">
        <v>65</v>
      </c>
      <c r="C41" s="4">
        <v>1</v>
      </c>
      <c r="D41" s="3">
        <v>1038.4100000000001</v>
      </c>
      <c r="E41" s="3">
        <f t="shared" si="1"/>
        <v>1038.4100000000001</v>
      </c>
      <c r="F41" s="4" t="s">
        <v>54</v>
      </c>
      <c r="G41" s="5" t="s">
        <v>9</v>
      </c>
    </row>
    <row r="42" spans="1:7" ht="25.5" x14ac:dyDescent="0.25">
      <c r="A42" s="6">
        <v>45750</v>
      </c>
      <c r="B42" s="4" t="s">
        <v>66</v>
      </c>
      <c r="C42" s="4">
        <v>1</v>
      </c>
      <c r="D42" s="3">
        <v>415.39</v>
      </c>
      <c r="E42" s="3">
        <f t="shared" si="1"/>
        <v>415.39</v>
      </c>
      <c r="F42" s="4" t="s">
        <v>54</v>
      </c>
      <c r="G42" s="5" t="s">
        <v>9</v>
      </c>
    </row>
    <row r="43" spans="1:7" ht="25.5" x14ac:dyDescent="0.25">
      <c r="A43" s="6">
        <v>45750</v>
      </c>
      <c r="B43" s="4" t="s">
        <v>67</v>
      </c>
      <c r="C43" s="4">
        <v>1</v>
      </c>
      <c r="D43" s="3">
        <v>871.88</v>
      </c>
      <c r="E43" s="3">
        <f t="shared" si="1"/>
        <v>871.88</v>
      </c>
      <c r="F43" s="4" t="s">
        <v>54</v>
      </c>
      <c r="G43" s="5" t="s">
        <v>9</v>
      </c>
    </row>
    <row r="44" spans="1:7" ht="25.5" x14ac:dyDescent="0.25">
      <c r="A44" s="6">
        <v>45750</v>
      </c>
      <c r="B44" s="4" t="s">
        <v>68</v>
      </c>
      <c r="C44" s="4">
        <v>1</v>
      </c>
      <c r="D44" s="3">
        <v>1532.83</v>
      </c>
      <c r="E44" s="3">
        <f t="shared" si="1"/>
        <v>1532.83</v>
      </c>
      <c r="F44" s="4" t="s">
        <v>54</v>
      </c>
      <c r="G44" s="5" t="s">
        <v>9</v>
      </c>
    </row>
    <row r="45" spans="1:7" ht="25.5" x14ac:dyDescent="0.25">
      <c r="A45" s="6">
        <v>45750</v>
      </c>
      <c r="B45" s="4" t="s">
        <v>30</v>
      </c>
      <c r="C45" s="4">
        <v>1</v>
      </c>
      <c r="D45" s="3">
        <v>6595.43</v>
      </c>
      <c r="E45" s="3">
        <f t="shared" si="1"/>
        <v>6595.43</v>
      </c>
      <c r="F45" s="4" t="s">
        <v>14</v>
      </c>
      <c r="G45" s="5" t="s">
        <v>9</v>
      </c>
    </row>
    <row r="46" spans="1:7" ht="25.5" x14ac:dyDescent="0.25">
      <c r="A46" s="6">
        <v>45754</v>
      </c>
      <c r="B46" s="4" t="s">
        <v>27</v>
      </c>
      <c r="C46" s="4">
        <v>1</v>
      </c>
      <c r="D46" s="3">
        <v>1122.5899999999999</v>
      </c>
      <c r="E46" s="3">
        <f t="shared" si="1"/>
        <v>1122.5899999999999</v>
      </c>
      <c r="F46" s="4" t="s">
        <v>18</v>
      </c>
      <c r="G46" s="5" t="s">
        <v>9</v>
      </c>
    </row>
    <row r="47" spans="1:7" ht="25.5" x14ac:dyDescent="0.25">
      <c r="A47" s="6">
        <v>45755</v>
      </c>
      <c r="B47" s="4" t="s">
        <v>19</v>
      </c>
      <c r="C47" s="4">
        <v>1</v>
      </c>
      <c r="D47" s="3">
        <v>112.27</v>
      </c>
      <c r="E47" s="3">
        <f>+D47</f>
        <v>112.27</v>
      </c>
      <c r="F47" s="4" t="s">
        <v>20</v>
      </c>
      <c r="G47" s="5" t="s">
        <v>9</v>
      </c>
    </row>
    <row r="48" spans="1:7" ht="25.5" x14ac:dyDescent="0.25">
      <c r="A48" s="6">
        <v>45756</v>
      </c>
      <c r="B48" s="4" t="s">
        <v>16</v>
      </c>
      <c r="C48" s="4">
        <v>1</v>
      </c>
      <c r="D48" s="3">
        <v>441.87</v>
      </c>
      <c r="E48" s="3">
        <f>+C48*D48</f>
        <v>441.87</v>
      </c>
      <c r="F48" s="4" t="s">
        <v>47</v>
      </c>
      <c r="G48" s="5" t="s">
        <v>9</v>
      </c>
    </row>
    <row r="49" spans="1:7" ht="38.25" x14ac:dyDescent="0.25">
      <c r="A49" s="6">
        <v>45761</v>
      </c>
      <c r="B49" s="4" t="s">
        <v>77</v>
      </c>
      <c r="C49" s="4">
        <v>1</v>
      </c>
      <c r="D49" s="3">
        <v>1289.1199999999999</v>
      </c>
      <c r="E49" s="3">
        <f>+D49</f>
        <v>1289.1199999999999</v>
      </c>
      <c r="F49" s="4" t="s">
        <v>74</v>
      </c>
      <c r="G49" s="5" t="s">
        <v>9</v>
      </c>
    </row>
    <row r="50" spans="1:7" ht="25.5" x14ac:dyDescent="0.25">
      <c r="A50" s="6">
        <v>45761</v>
      </c>
      <c r="B50" s="4" t="s">
        <v>25</v>
      </c>
      <c r="C50" s="4">
        <v>1</v>
      </c>
      <c r="D50" s="3">
        <v>14006.64</v>
      </c>
      <c r="E50" s="3">
        <f>+C50*D50</f>
        <v>14006.64</v>
      </c>
      <c r="F50" s="4" t="s">
        <v>24</v>
      </c>
      <c r="G50" s="5" t="s">
        <v>9</v>
      </c>
    </row>
    <row r="51" spans="1:7" ht="25.5" x14ac:dyDescent="0.25">
      <c r="A51" s="6">
        <v>45776</v>
      </c>
      <c r="B51" s="4" t="s">
        <v>16</v>
      </c>
      <c r="C51" s="4">
        <v>1</v>
      </c>
      <c r="D51" s="3">
        <v>395.85</v>
      </c>
      <c r="E51" s="3">
        <f>+C51*D51</f>
        <v>395.85</v>
      </c>
      <c r="F51" s="4" t="s">
        <v>47</v>
      </c>
      <c r="G51" s="5" t="s">
        <v>9</v>
      </c>
    </row>
    <row r="52" spans="1:7" ht="38.25" x14ac:dyDescent="0.25">
      <c r="A52" s="6">
        <v>45777</v>
      </c>
      <c r="B52" s="4" t="s">
        <v>81</v>
      </c>
      <c r="C52" s="4">
        <v>1</v>
      </c>
      <c r="D52" s="3">
        <v>14748.47</v>
      </c>
      <c r="E52" s="3">
        <f>+D52</f>
        <v>14748.47</v>
      </c>
      <c r="F52" s="4" t="s">
        <v>80</v>
      </c>
      <c r="G52" s="5" t="s">
        <v>9</v>
      </c>
    </row>
    <row r="53" spans="1:7" ht="25.5" x14ac:dyDescent="0.25">
      <c r="A53" s="6">
        <v>45777</v>
      </c>
      <c r="B53" s="4" t="s">
        <v>82</v>
      </c>
      <c r="C53" s="4">
        <v>1</v>
      </c>
      <c r="D53" s="3">
        <v>8718.57</v>
      </c>
      <c r="E53" s="3">
        <f>+D53</f>
        <v>8718.57</v>
      </c>
      <c r="F53" s="4" t="s">
        <v>83</v>
      </c>
      <c r="G53" s="5" t="s">
        <v>9</v>
      </c>
    </row>
    <row r="54" spans="1:7" ht="25.5" x14ac:dyDescent="0.25">
      <c r="A54" s="6">
        <v>45777</v>
      </c>
      <c r="B54" s="4" t="s">
        <v>39</v>
      </c>
      <c r="C54" s="4">
        <v>1</v>
      </c>
      <c r="D54" s="3">
        <v>44904.959999999999</v>
      </c>
      <c r="E54" s="3">
        <f t="shared" ref="E54:E61" si="2">+C54*D54</f>
        <v>44904.959999999999</v>
      </c>
      <c r="F54" s="4" t="s">
        <v>17</v>
      </c>
      <c r="G54" s="5" t="s">
        <v>9</v>
      </c>
    </row>
    <row r="55" spans="1:7" ht="25.5" x14ac:dyDescent="0.25">
      <c r="A55" s="6">
        <v>45778</v>
      </c>
      <c r="B55" s="4" t="s">
        <v>26</v>
      </c>
      <c r="C55" s="4">
        <v>1</v>
      </c>
      <c r="D55" s="3">
        <v>6722.63</v>
      </c>
      <c r="E55" s="3">
        <f t="shared" si="2"/>
        <v>6722.63</v>
      </c>
      <c r="F55" s="4" t="s">
        <v>24</v>
      </c>
      <c r="G55" s="5" t="s">
        <v>9</v>
      </c>
    </row>
    <row r="56" spans="1:7" s="8" customFormat="1" ht="25.5" x14ac:dyDescent="0.25">
      <c r="A56" s="6">
        <v>45780</v>
      </c>
      <c r="B56" s="4" t="s">
        <v>69</v>
      </c>
      <c r="C56" s="4">
        <v>1</v>
      </c>
      <c r="D56" s="3">
        <v>2198.0100000000002</v>
      </c>
      <c r="E56" s="3">
        <f t="shared" si="2"/>
        <v>2198.0100000000002</v>
      </c>
      <c r="F56" s="4" t="s">
        <v>54</v>
      </c>
      <c r="G56" s="5" t="s">
        <v>9</v>
      </c>
    </row>
    <row r="57" spans="1:7" ht="38.25" x14ac:dyDescent="0.25">
      <c r="A57" s="6">
        <v>45780</v>
      </c>
      <c r="B57" s="4" t="s">
        <v>70</v>
      </c>
      <c r="C57" s="4">
        <v>1</v>
      </c>
      <c r="D57" s="3">
        <v>1298.05</v>
      </c>
      <c r="E57" s="3">
        <f t="shared" si="2"/>
        <v>1298.05</v>
      </c>
      <c r="F57" s="4" t="s">
        <v>54</v>
      </c>
      <c r="G57" s="5" t="s">
        <v>9</v>
      </c>
    </row>
    <row r="58" spans="1:7" ht="25.5" x14ac:dyDescent="0.25">
      <c r="A58" s="6">
        <v>45780</v>
      </c>
      <c r="B58" s="4" t="s">
        <v>71</v>
      </c>
      <c r="C58" s="4">
        <v>1</v>
      </c>
      <c r="D58" s="3">
        <v>424.24</v>
      </c>
      <c r="E58" s="3">
        <f t="shared" si="2"/>
        <v>424.24</v>
      </c>
      <c r="F58" s="4" t="s">
        <v>54</v>
      </c>
      <c r="G58" s="5" t="s">
        <v>9</v>
      </c>
    </row>
    <row r="59" spans="1:7" ht="25.5" x14ac:dyDescent="0.25">
      <c r="A59" s="6">
        <v>45780</v>
      </c>
      <c r="B59" s="4" t="s">
        <v>72</v>
      </c>
      <c r="C59" s="4">
        <v>1</v>
      </c>
      <c r="D59" s="3">
        <v>613.70000000000005</v>
      </c>
      <c r="E59" s="3">
        <f t="shared" si="2"/>
        <v>613.70000000000005</v>
      </c>
      <c r="F59" s="4" t="s">
        <v>54</v>
      </c>
      <c r="G59" s="5" t="s">
        <v>9</v>
      </c>
    </row>
    <row r="60" spans="1:7" ht="25.5" x14ac:dyDescent="0.25">
      <c r="A60" s="6">
        <v>45780</v>
      </c>
      <c r="B60" s="4" t="s">
        <v>73</v>
      </c>
      <c r="C60" s="4">
        <v>1</v>
      </c>
      <c r="D60" s="3">
        <v>1021.09</v>
      </c>
      <c r="E60" s="3">
        <f t="shared" si="2"/>
        <v>1021.09</v>
      </c>
      <c r="F60" s="4" t="s">
        <v>54</v>
      </c>
      <c r="G60" s="5" t="s">
        <v>9</v>
      </c>
    </row>
    <row r="61" spans="1:7" ht="25.5" x14ac:dyDescent="0.25">
      <c r="A61" s="6">
        <v>45782</v>
      </c>
      <c r="B61" s="4" t="s">
        <v>31</v>
      </c>
      <c r="C61" s="4">
        <v>1</v>
      </c>
      <c r="D61" s="3">
        <v>6595.43</v>
      </c>
      <c r="E61" s="3">
        <f t="shared" si="2"/>
        <v>6595.43</v>
      </c>
      <c r="F61" s="4" t="s">
        <v>14</v>
      </c>
      <c r="G61" s="5" t="s">
        <v>9</v>
      </c>
    </row>
    <row r="62" spans="1:7" ht="25.5" x14ac:dyDescent="0.25">
      <c r="A62" s="6">
        <v>45791</v>
      </c>
      <c r="B62" s="4" t="s">
        <v>43</v>
      </c>
      <c r="C62" s="4">
        <v>1</v>
      </c>
      <c r="D62" s="3">
        <v>380.76</v>
      </c>
      <c r="E62" s="3">
        <f>+D62</f>
        <v>380.76</v>
      </c>
      <c r="F62" s="4" t="s">
        <v>21</v>
      </c>
      <c r="G62" s="5" t="s">
        <v>9</v>
      </c>
    </row>
    <row r="63" spans="1:7" ht="25.5" x14ac:dyDescent="0.25">
      <c r="A63" s="6">
        <v>45791</v>
      </c>
      <c r="B63" s="4" t="s">
        <v>32</v>
      </c>
      <c r="C63" s="4">
        <v>1</v>
      </c>
      <c r="D63" s="3">
        <v>4405.8</v>
      </c>
      <c r="E63" s="3">
        <f>+C63*D63</f>
        <v>4405.8</v>
      </c>
      <c r="F63" s="4" t="s">
        <v>22</v>
      </c>
      <c r="G63" s="5" t="s">
        <v>9</v>
      </c>
    </row>
    <row r="64" spans="1:7" ht="25.5" x14ac:dyDescent="0.25">
      <c r="A64" s="6">
        <v>45796</v>
      </c>
      <c r="B64" s="4" t="s">
        <v>33</v>
      </c>
      <c r="C64" s="4">
        <v>1</v>
      </c>
      <c r="D64" s="3">
        <v>21.09</v>
      </c>
      <c r="E64" s="3">
        <f>+C64*D64</f>
        <v>21.09</v>
      </c>
      <c r="F64" s="4" t="s">
        <v>22</v>
      </c>
      <c r="G64" s="5" t="s">
        <v>9</v>
      </c>
    </row>
    <row r="65" spans="4:5" x14ac:dyDescent="0.25">
      <c r="D65" s="7">
        <f>SUM(D12:D64)</f>
        <v>712559.54</v>
      </c>
      <c r="E65" s="7"/>
    </row>
    <row r="66" spans="4:5" x14ac:dyDescent="0.25">
      <c r="D66" s="7"/>
      <c r="E66" s="7"/>
    </row>
    <row r="67" spans="4:5" x14ac:dyDescent="0.25">
      <c r="E67" s="7"/>
    </row>
    <row r="68" spans="4:5" x14ac:dyDescent="0.25">
      <c r="D68" s="7"/>
    </row>
    <row r="69" spans="4:5" x14ac:dyDescent="0.25">
      <c r="E69" s="7"/>
    </row>
    <row r="70" spans="4:5" x14ac:dyDescent="0.25">
      <c r="D70" s="7"/>
    </row>
    <row r="1048513" spans="7:7" x14ac:dyDescent="0.25">
      <c r="G1048513" s="5" t="s">
        <v>9</v>
      </c>
    </row>
  </sheetData>
  <sortState ref="A12:G64">
    <sortCondition ref="A12:A64"/>
  </sortState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1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N22 MISIÓN PERMANEN</vt:lpstr>
      <vt:lpstr>'N22 MISIÓN PERMANEN'!Área_de_impresión</vt:lpstr>
      <vt:lpstr>'N22 MISIÓN PERMANEN'!Títulos_a_imprimir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Edgar Rolando Jimenez Morales</cp:lastModifiedBy>
  <cp:lastPrinted>2025-01-06T18:49:46Z</cp:lastPrinted>
  <dcterms:created xsi:type="dcterms:W3CDTF">2022-07-11T13:26:45Z</dcterms:created>
  <dcterms:modified xsi:type="dcterms:W3CDTF">2025-06-12T14:03:43Z</dcterms:modified>
</cp:coreProperties>
</file>