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X:\escritorio\INFORMACION PUBLICA\2025\INFORMACIÓN PÚBLICA 12DICIEMBRE\"/>
    </mc:Choice>
  </mc:AlternateContent>
  <xr:revisionPtr revIDLastSave="0" documentId="8_{24422DDF-20BB-40D6-A091-8D054055838E}" xr6:coauthVersionLast="47" xr6:coauthVersionMax="47" xr10:uidLastSave="{00000000-0000-0000-0000-000000000000}"/>
  <bookViews>
    <workbookView xWindow="-120" yWindow="-120" windowWidth="29040" windowHeight="15720" xr2:uid="{00000000-000D-0000-FFFF-FFFF00000000}"/>
  </bookViews>
  <sheets>
    <sheet name="Tabla cruzada" sheetId="1" r:id="rId1"/>
  </sheets>
  <calcPr calcId="191029"/>
</workbook>
</file>

<file path=xl/calcChain.xml><?xml version="1.0" encoding="utf-8"?>
<calcChain xmlns="http://schemas.openxmlformats.org/spreadsheetml/2006/main">
  <c r="I118" i="1" l="1"/>
  <c r="H119" i="1"/>
  <c r="H118" i="1"/>
  <c r="H107" i="1"/>
  <c r="H95" i="1"/>
  <c r="H83" i="1"/>
  <c r="H74" i="1"/>
  <c r="H64" i="1"/>
  <c r="H53" i="1"/>
  <c r="H43" i="1"/>
  <c r="H32" i="1"/>
  <c r="H22" i="1"/>
  <c r="H13" i="1"/>
</calcChain>
</file>

<file path=xl/sharedStrings.xml><?xml version="1.0" encoding="utf-8"?>
<sst xmlns="http://schemas.openxmlformats.org/spreadsheetml/2006/main" count="539" uniqueCount="156">
  <si>
    <t>Institución compradora</t>
  </si>
  <si>
    <t>Unidad compradora</t>
  </si>
  <si>
    <t>Fecha de publicación</t>
  </si>
  <si>
    <t>NIT</t>
  </si>
  <si>
    <t>Proveedor</t>
  </si>
  <si>
    <t>NPG</t>
  </si>
  <si>
    <t>Descripción del concurso</t>
  </si>
  <si>
    <t>Monto publicado</t>
  </si>
  <si>
    <t>Publicaciones</t>
  </si>
  <si>
    <t>MINISTERIO DE ECONOMIA</t>
  </si>
  <si>
    <t>1/12/25</t>
  </si>
  <si>
    <t>Resultado</t>
  </si>
  <si>
    <t>4/12/25</t>
  </si>
  <si>
    <t>8/12/25</t>
  </si>
  <si>
    <t>10/12/25</t>
  </si>
  <si>
    <t>3306224</t>
  </si>
  <si>
    <t>DISTRIBUIDORA JALAPEÑA, SOCIEDAD ANONIMA</t>
  </si>
  <si>
    <t>11/12/25</t>
  </si>
  <si>
    <t>12/12/25</t>
  </si>
  <si>
    <t>15/12/25</t>
  </si>
  <si>
    <t>16/12/25</t>
  </si>
  <si>
    <t>17/12/25</t>
  </si>
  <si>
    <t>5750814</t>
  </si>
  <si>
    <t>CARGO EXPRESO, SOCIEDAD ANONIMA</t>
  </si>
  <si>
    <t>5/12/25</t>
  </si>
  <si>
    <t>5883644</t>
  </si>
  <si>
    <t>MUNICIPALIDAD DE QUETZALTENANGO</t>
  </si>
  <si>
    <t>105480894</t>
  </si>
  <si>
    <t>PROVALES, SOCIEDAD ANONIMA</t>
  </si>
  <si>
    <t>18/12/25</t>
  </si>
  <si>
    <t>UNIDAD DE COMPRAS REGISTRO DE LA PROPIEDAD INTELECTUAL</t>
  </si>
  <si>
    <t>120170477</t>
  </si>
  <si>
    <t>OPERACIONES JC, SOCIEDAD ANÓNIMA</t>
  </si>
  <si>
    <t>E573912882</t>
  </si>
  <si>
    <t>SERVICIO DE ARRENDAMIENTO DE UN VEHICULO TIPO AGRICOLA DEL 21 DE NOVIEMBRE AL 24 DE NOVIEMBRE 2025 PARA USO DE AUTORIDADES DEL REGISTRO DE LA PROPIEDAD INTELECTUAL POR SU ASISTENCIA A REUNION EN LA SEDE DEL REGISTRO DE LA PROPIEDAD INTELECTUAL EN EL DEPARTAMENTO DE QUETZALTENANGO.</t>
  </si>
  <si>
    <t>118424904</t>
  </si>
  <si>
    <t>VILLELA,SOLARES,,CRISTIAN,ESTUARDO</t>
  </si>
  <si>
    <t>E574256830</t>
  </si>
  <si>
    <t>SERVICIO DE NOTIFICACION DE LOS DIVERSOS DOCUMENTOS EMITIDOS POR LAS DISTINTAS AREAS DEL REGISTRO DE LA PROPIEDAD INTELECTUAL CORRESPONDIENTE AL MES DE NOVIEMBRE SEGUN ACTA RPI-DAC-46-2025.</t>
  </si>
  <si>
    <t>119125838</t>
  </si>
  <si>
    <t>MEDRANO,LÓPEZ,,CHRISTIAN,ANDREÉ</t>
  </si>
  <si>
    <t>E574232737</t>
  </si>
  <si>
    <t>SERVICIO DE NOTIFICACION DE LOS DIVERSOS DOCUMENTOS EMITIDOS POR LAS DISTINTAS AREAS DEL REGISTRO DE LA PROPIEDAD INTELECTUAL CORRESPONDIENTE AL MES DE NOVIEMBRE SEGUN ACTA RPI-DAC-37-2025.</t>
  </si>
  <si>
    <t>300137729</t>
  </si>
  <si>
    <t>FUENTES,JUAREZ,,ABNER,GEOVANNY</t>
  </si>
  <si>
    <t>E574242651</t>
  </si>
  <si>
    <t>SERVICIO DE NOTIFICACION DE LOS DIVERSOS DOCUMENTOS EMITIDOS POR LAS DISTINTAS AREAS DEL REGISTRO DE LA PROPIEDAD INTELECTUAL CORRESPONDIENTE AL MES DE NOVIEMBRE SEGUN ACTA RPI-DAC-42-2025.</t>
  </si>
  <si>
    <t>8320136</t>
  </si>
  <si>
    <t>MUÑOZ,SARAVIA,,RONY,ANTONIO</t>
  </si>
  <si>
    <t>E574238034</t>
  </si>
  <si>
    <t>SERVICIO DE MENSAJERIA Y NOTIFICACION DE LOS DIVERSOS DOCUMENTOS EMITIDOS POR LAS DISTINTAS AREAS DEL REGISTRO DE LA PROPIEDAD INTELECTUAL CORRESPONDIENTE AL MES DE NOVIEMBRE SEGUN ACTA RPI-DAC-40-2025.</t>
  </si>
  <si>
    <t>E574368396</t>
  </si>
  <si>
    <t>SERVICIO DE NOTIFICACION DE LOS DIVERSOS DOCUMENTOS EMITIDOS POR LAS DISTINTAS AREAS DEL REGISTRO DE LA PROPIEDAD INTELECTUAL CORRESPONDIENTE AL MES DE DICIEMBRE  SEGUN ACTA RPI-DAC-46-2025.</t>
  </si>
  <si>
    <t>E574363629</t>
  </si>
  <si>
    <t>SERVICIO DE NOTIFICACION DE LOS DIVERSOS DOCUMENTOS EMITIDOS POR LAS DISTINTAS AREAS DEL REGISTRO DE LA PROPIEDAD INTELECTUAL CORRESPONDIENTE AL MES DE DICIEMBRE  SEGUN ACTA RPI-DAC-37-2025.</t>
  </si>
  <si>
    <t>1726328K</t>
  </si>
  <si>
    <t>URBINA,RUIZ,,GERSON,</t>
  </si>
  <si>
    <t>E574334645</t>
  </si>
  <si>
    <t>COMPRA DE 01 HULE PARA SELLO AUTOMATICO LICENCIADA DEBORA GONZALEZ SUBREGISTRADORA EN FUNCIONES DE LA PROPEDAD INTELECTUAL PARA USO EN LOS DISTINTOS DEPARTAMENTOS DEL REGISTRO DE LA PROPIEDAD INTELECTUAL.</t>
  </si>
  <si>
    <t>E574366121</t>
  </si>
  <si>
    <t>SERVICIO DE NOTIFICACION DE LOS DIVERSOS DOCUMENTOS EMITIDOS POR LAS DISTINTAS AREAS DEL REGISTRO DE LA PROPIEDAD INTELECTUAL CORRESPONDIENTE AL MES DE DICIEMBRE  SEGUN ACTA RPI-DAC-42-2025.</t>
  </si>
  <si>
    <t>E574354204</t>
  </si>
  <si>
    <t>COMPRA DE 30 GARRAFONES DE AGUA PURA PARA EL CONUSMO DEL PERSONAL QUE
LABORA EN LAS INSTALACIONES DEL REGISTRO DE LA PROPIEDAD INTELECTUAL.</t>
  </si>
  <si>
    <t>E574359877</t>
  </si>
  <si>
    <t>SERVICIO DE ENVIO DE DOCUMENTOS A LAS SEDES DEL REGISTRO DE LA PROPIEDAD INTELECTUAL 
EN JALAPA Y QUETZALTENANGO CORRESPONDIENTE AL PERIODO DEL 01/11/2025 AL 30/11/2025</t>
  </si>
  <si>
    <t>9881670</t>
  </si>
  <si>
    <t>MANCILLA,RODRIGUEZ,,OTTO,RAMIRO</t>
  </si>
  <si>
    <t>E574342249</t>
  </si>
  <si>
    <t>SERVICIO DE EXTRACCION DE BASURA Y DESTRUCCION DE DESECHOS SOLIDOS PARA LAS INSTALACIONES DEL REGISTRO DE LA PROPIEDAD INTELECTUAL CORRESPONDIENTE AL MES DE  DICIEMBRE 2025.</t>
  </si>
  <si>
    <t>E574418784</t>
  </si>
  <si>
    <t>SERVICIO DE NOTIFICACION DE LOS DIVERSOS EXPEDIENTES EMITIDOS POR LAS DISTINTAS AREAS DEL REGISTRO DE LA PROPIEDAD INTELECTUAL CORRESPONDIENTE AL MES DE DICIEMBRE 2025 SEGÚN ACTA RPI-DAC-40-2025.</t>
  </si>
  <si>
    <t>9929290</t>
  </si>
  <si>
    <t>TELECOMUNICACIONES DE GUATEMALA, SOCIEDAD ANONIMA</t>
  </si>
  <si>
    <t>E574434224</t>
  </si>
  <si>
    <t>SERVICIO DE ENLACE DE DATOS ENTRE LA OFICINA CENTRAL DEL REGISTRO DE LA PROPIEDAD INTELECTUAL Y LA BODEGA DEL ARCHIVO GENERAL EN LA ZONA 1 CORRESPONDIENTE AL MES DE NOVIEMBRE  2025.</t>
  </si>
  <si>
    <t>E574435425</t>
  </si>
  <si>
    <t>SERVICIO DE MENSAJES DE TEXTO SMS PARA EL REGISTRO DE LA PROPIEDAD INTELECTUAL CORRESPONDIENTE AL MES DE NOVIEMBRE 2025.</t>
  </si>
  <si>
    <t>E574437592</t>
  </si>
  <si>
    <t>SERVICIO DE INTERNET INALAMBRICO DE 120GB PARA SEDE DEL REGISTRO DE LA PROPIEDAD INTELECTUAL EN EL DEPARTAMENTO DE JALAPA CORRESPONDIENTE AL MES DE NOVIEMBRE  2025.</t>
  </si>
  <si>
    <t>E574438874</t>
  </si>
  <si>
    <t>SERVICIO DE TELEFONIA CELULAR PLAN CORPORATIVO DE 06 LINEAS PARA EL REGISTRO DE LA PROPIEDAD INTELECTUAL CORRESPONDIENTE AL MES DE NOVIEMBRE 2025.</t>
  </si>
  <si>
    <t>71491260</t>
  </si>
  <si>
    <t>PAIZ,GRANADOS,,MARIO,ROBERTO</t>
  </si>
  <si>
    <t>E574688846</t>
  </si>
  <si>
    <t>REMODELACION EN AREA DE PASILLO EN EL CUAL SE CREARÁN 02 OFICINAS CON SU RESPECTIVA PUERTA, COLOCACION DE SANDBLAST EN INGRESO A LAS OFICINAS; INSTALACION DE ACOMETIDAS ELECTRICAS PARA 02 OFICINAS, INSTALACION DE TOMACORRIENTES, PUNTOS DE RED Y REUBICACION DE 04 LAMPARAS LED.</t>
  </si>
  <si>
    <t>E574789952</t>
  </si>
  <si>
    <t>COMPRA DE 25 GARRAFONES DE AGUA PURA SALVAVIDAS PARA CONSUMO DEL PERSONAL QUE LABORA EN LAS INSTALACIONES DEL REGISTRO DE LA PROPIEDAD INTELECTUAL.</t>
  </si>
  <si>
    <t>E574797688</t>
  </si>
  <si>
    <t>SERVICIO AGUA POTABLE, EXTRACCIÓN DE BASURA Y SERVICIO DE LIMPIEZA PARA LA SEDE DEL REGISTRO DE LA PROPIEDAD INTELECTUAL EN QUETZALTENANGO CORRELATIVO 721.</t>
  </si>
  <si>
    <t>E574799796</t>
  </si>
  <si>
    <t>SERVICIO AGUA POTABLE, EXTRACCIÓN DE BASURA Y SERVICIO DE LIMPIEZA PARA LA SEDE DEL REGISTRO DE LA PROPIEDAD INTELECTUAL EN QUETZALTENANGO CORRELATIVO 718.</t>
  </si>
  <si>
    <t>E574801855</t>
  </si>
  <si>
    <t>SERVICIO AGUA POTABLE, EXTRACCIÓN DE BASURA Y SERVICIO DE LIMPIEZA PARA LA SEDE DEL REGISTRO DE LA PROPIEDAD INTELECTUAL EN QUETZALTENANGO CORRELATIVO 714.</t>
  </si>
  <si>
    <t>E574803602</t>
  </si>
  <si>
    <t>59398485</t>
  </si>
  <si>
    <t>REGISTRO DIGITAL PRISMA, SOCIEDAD ANONIMA</t>
  </si>
  <si>
    <t>E574791159</t>
  </si>
  <si>
    <t>ADQUISICION DE CERTIFICADO DE FIRMA ELECTRONICA AVANZADA PARA FUNCIONARIO PUBLICO EN PLATAFORMA WEB  PRISMA SING CON VIGENCIA DE 01 AÑO.</t>
  </si>
  <si>
    <t>64116131</t>
  </si>
  <si>
    <t>MARTINEZ,MEJIA,,DAVID,ALFREDO</t>
  </si>
  <si>
    <t>E574970568</t>
  </si>
  <si>
    <t>VIATICOS DAVID ALFREDO MARTINEZ MEJIA PARTICIAPCION EN TALLER LUZ PROPIA EN SOLOLA.</t>
  </si>
  <si>
    <t>91193907</t>
  </si>
  <si>
    <t>RIVAS,CALLEJAS,,JEFERSON,JOSUE</t>
  </si>
  <si>
    <t>E574970924</t>
  </si>
  <si>
    <t>VIATICOS JEFERSON RIVAS POR PARTICIPACION EN TALLER LUZ PROPIA EN ZACAPA</t>
  </si>
  <si>
    <t>E574971238</t>
  </si>
  <si>
    <t>VIATICOS JEFERSON RIVAS POR PARTICIPACION EN  EXPO MIPYME EN CHUQUIMULA</t>
  </si>
  <si>
    <t>33977313</t>
  </si>
  <si>
    <t>SOSA,GUDIEL,,ASTRID,LORENA</t>
  </si>
  <si>
    <t>E575092416</t>
  </si>
  <si>
    <t>VIATICOS PARA LICENCIADA ASTRID SOSA POR PARTICIPACION EN CONGRESO PUERTAS ABIERTAS AL REGISTRO REALIZADO EN QUETZALTENANGO.</t>
  </si>
  <si>
    <t>79087264</t>
  </si>
  <si>
    <t>GIRON,SIERRA,,FLOR,DE MARIA</t>
  </si>
  <si>
    <t>E575093633</t>
  </si>
  <si>
    <t>RECONOCIMIENTO DE GASTOS PARA LICDA FLOR POR PARTICIPACION EN CONGRESO PUERTAS ABIERTAS EN QUETZALTENANGO</t>
  </si>
  <si>
    <t>E575198877</t>
  </si>
  <si>
    <t>COMPRA DE 44 PAQUETES DE CAFÉ MOLIDO CLASICO Y 50 BOLSAS DE AZUCAR BLANCA PARA CONSUMO DEL PERSONAL QUE LABORA EN LAS INSTALACIONES DEL REGISTRO DE  LA PROPIEDAD INTELECTUAL Y STOCK DE ALMACEN.</t>
  </si>
  <si>
    <t>109654730</t>
  </si>
  <si>
    <t>KOTON, SOCIEDAD ANÓNIMA</t>
  </si>
  <si>
    <t>E575105798</t>
  </si>
  <si>
    <t>COMPRA DE 17 CAMISAS TIPO COLUMBIA, 07 CHALECOS REVERSIBLES, 02 CHALECOS ENGUATADOS PARA USO DEL PERSONAL QUE LABORA EN LAS INSTALACIONES DEL REGISTRO DE LA PROPIEDAD INTELECTUAL.</t>
  </si>
  <si>
    <t>E575108495</t>
  </si>
  <si>
    <t>COMPRA DE 30 GARRAFONES DE AGUA PURA SALVAVIDAS PARA EL CONSUMO DEL PERSONAL QUE LABORA EN LAS INSTALACIONES DEL REGISTRO DE LA PROPIEDAD INTELECTUAL.</t>
  </si>
  <si>
    <t>37503588</t>
  </si>
  <si>
    <t>DIAZ,ENRIQUEZ,,TONY,ALEXANDER</t>
  </si>
  <si>
    <t>E575195029</t>
  </si>
  <si>
    <t>COMPRA DE 5,000 FOLDER CON LOGOTIPO REGISTRO DE LA PROPIEDAD INTELECTUAL EN CARTULINA TEXCOTE TAMAÑO CARTA PARA USO DEL PERSONAL QUE LABORA EN LAS  INSTALACIONES DEL REGISTRO DE LA PROPIEDAD INTELECTUAL Y STOCK DE ALMACEN.</t>
  </si>
  <si>
    <t>E575195436</t>
  </si>
  <si>
    <t>COMPRA DE 4,000 FOLDER CON LOGOTIPO REGISTRO DE LA PROPIEDAD INTELECTUAL EN CARTULINA TEXCOTE TAMAÑO OFICIO PARA USO DEL PERSONAL QUE LABORA EN LAS  INSTALACIONES DEL REGISTRO DE LA PROPIEDAD INTELECTUAL Y STOCK DE ALMACEN.</t>
  </si>
  <si>
    <t>74042599</t>
  </si>
  <si>
    <t>COMPUSERSA SOCIEDAD ANONIMA</t>
  </si>
  <si>
    <t>E575292466</t>
  </si>
  <si>
    <t>COMPRA DE 01 COMPUTADORA PORTATIL PARA USO DEL PERSONAL QUE LABORA EN LAS OFICINAS DEL REGISTRO DE LA PROPIEDAD INTELECTUAL</t>
  </si>
  <si>
    <t>77758250</t>
  </si>
  <si>
    <t>PEREZ,PEREZ,,MYNOR,ALEJANDRO</t>
  </si>
  <si>
    <t>E575246855</t>
  </si>
  <si>
    <t>IMPRESIÓN DE 4,000 GUIAS CRITERIOS REGISTRALES DEL REGISTRO DE LA PROPIEDAD INTELECTUAL DEPARTAMENTO DERECHOS DE AUTOR Y DERECHOS CONEXOS TAMAÑO MEDIO OFICIO DE 24 PAGINAS PARA USO DEL REGISTRO DE LA PROPIEDAD INTELECTUAL Y STOCK DE ALMACEN</t>
  </si>
  <si>
    <t>E575266678</t>
  </si>
  <si>
    <t>IMPRESIÓN DE 175 GUIAS CRITERIO REGISTRALES DEL REGISTRO DE LA PROPIEDAD INTELECTUAL DEPARTAMENTO MARCAS Y OTROS SIGNOS DISTINTIVOS PASTA FINA EN COUCHE A FULL COLOR DE 20 PAGINAS PARA USO DEL REGISTRO DE LA PROPIEDAD INTELECTUAL Y STOCK DE ALMACEN</t>
  </si>
  <si>
    <t>2839113</t>
  </si>
  <si>
    <t>TROPIGAS DE GUATEMALA, SOCIEDAD ANONIMA</t>
  </si>
  <si>
    <t>E575374756</t>
  </si>
  <si>
    <t>COMPRA DE 65 GALONES DE GAS PROPANO PARA CONSUMO DE CAFETERIA EN EL TERCER NIVEL DE LOS REGISTROS CONFORME A LO ESTIPULADO POR EL PACTO COLECTIVO EN SU ARTICULO 44 INCISO A.</t>
  </si>
  <si>
    <t>71753427</t>
  </si>
  <si>
    <t>SISTEMA DE SUMINISTROS INMEDIATOS SOCIEDAD ANONIMA</t>
  </si>
  <si>
    <t>E575368004</t>
  </si>
  <si>
    <t>COMPRA DE SEISCIENTOS BOLIGRAFOS PARA USO DEL PERSONAL DEL REGISTRO DE LA PROPIEDAD INTELECTUAL Y STOCK DE ALMACEN.</t>
  </si>
  <si>
    <t>73139688</t>
  </si>
  <si>
    <t>VASQUEZ,LOYO,,MAYRA,MARIELA</t>
  </si>
  <si>
    <t>E575331062</t>
  </si>
  <si>
    <t>RESANADO EN PARED E INSTACION DE 6 METROS DE IMITACION DE MADERA EN PARED, INSTALACION DE ROTULO IDENTIFICATIVO EN SEDE DEL REGISTRO DE LA PROPIEDAD INTELECTUAL EN EL DEPARTAMENTO DE QUETZALTENANGO, DESINSTALACION DE ESTANTERIAS EN ARCHIVO GENERAL Y TRASLADO A BODEGA DEL REGISTRO EN ZONA 1 CIUDAD, LIMPIEZA DE PISO Y REUBICACION DE EXPEDIENTES EN CAJAS DE PLASTICO EN AREA DE ARCHIVO DE LAS OFICINAS DEL REGISTRO DE LA PROPIEDAD INTELECTUAL.</t>
  </si>
  <si>
    <t>INFORME SOBRE EL GASTO DE CONTRATACIONES PÚBLICAS DE LA MODALIDAD DE COMPRA DE BAJA CUANTÍA POR INSTITUCIÓN</t>
  </si>
  <si>
    <t>Unidad Ejecutora 103 Registro dela Propiedad Intelectual</t>
  </si>
  <si>
    <t>Info. actualizada al 31-12-2025</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</si>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</sst>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quot;#,##0.00;&quot; Q.&quot;\-#,##0.00;&quot; Q.&quot;#,##0.00;\@"/>
    <numFmt numFmtId="165" formatCode="#,##0;\-#,##0;#,##0;\@"/>
  </numFmts>
  <fonts count="4" x14ac:knownFonts="1">
    <font>
      <sz val="11"/>
      <color indexed="8"/>
      <name val="Calibri"/>
      <family val="2"/>
      <scheme val="minor"/>
    </font>
    <font>
      <b/>
      <sz val="12"/>
      <color indexed="8"/>
      <name val="Arial"/>
      <family val="2"/>
    </font>
    <font>
      <sz val="12"/>
      <color indexed="8"/>
      <name val="Arial"/>
      <family val="2"/>
    </font>
    <font>
      <b/>
      <sz val="11"/>
      <color indexed="8"/>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8">
    <xf numFmtId="0" fontId="0" fillId="0" borderId="0" xfId="0"/>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vertical="center"/>
    </xf>
    <xf numFmtId="0" fontId="2" fillId="0" borderId="0" xfId="0" applyFont="1" applyAlignment="1">
      <alignment vertical="center" wrapText="1"/>
    </xf>
    <xf numFmtId="0" fontId="0" fillId="0" borderId="0" xfId="0" applyAlignment="1">
      <alignment wrapText="1"/>
    </xf>
    <xf numFmtId="0" fontId="0" fillId="0" borderId="0" xfId="0" applyAlignment="1">
      <alignment horizontal="center"/>
    </xf>
    <xf numFmtId="0" fontId="2" fillId="0" borderId="0" xfId="0" applyFont="1" applyAlignment="1">
      <alignment horizontal="center" vertical="center"/>
    </xf>
    <xf numFmtId="0" fontId="0" fillId="0" borderId="0" xfId="0" applyAlignment="1">
      <alignment horizontal="center" vertical="center"/>
    </xf>
    <xf numFmtId="164" fontId="0" fillId="0" borderId="0" xfId="0" applyNumberFormat="1" applyAlignment="1">
      <alignment horizontal="center" vertical="center"/>
    </xf>
    <xf numFmtId="165" fontId="0" fillId="0" borderId="0" xfId="0" applyNumberForma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164" fontId="3" fillId="0" borderId="0" xfId="0" applyNumberFormat="1" applyFont="1" applyAlignment="1">
      <alignment horizontal="center" vertical="center"/>
    </xf>
    <xf numFmtId="165" fontId="0" fillId="0" borderId="0" xfId="0" applyNumberFormat="1" applyAlignment="1">
      <alignment horizontal="center"/>
    </xf>
    <xf numFmtId="0" fontId="1" fillId="0" borderId="0" xfId="0" applyFont="1" applyAlignment="1">
      <alignment horizontal="center" vertical="center" wrapText="1"/>
    </xf>
    <xf numFmtId="0" fontId="0" fillId="0" borderId="0" xfId="0" applyAlignment="1">
      <alignment horizontal="left" vertical="center"/>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9"/>
  <sheetViews>
    <sheetView tabSelected="1" workbookViewId="0">
      <selection activeCell="K115" sqref="K115"/>
    </sheetView>
  </sheetViews>
  <sheetFormatPr baseColWidth="10" defaultColWidth="9.140625" defaultRowHeight="15" x14ac:dyDescent="0.25"/>
  <cols>
    <col min="1" max="1" width="11.85546875" style="5" customWidth="1"/>
    <col min="2" max="2" width="15.85546875" style="5" customWidth="1"/>
    <col min="3" max="3" width="11.5703125" style="8" customWidth="1"/>
    <col min="4" max="4" width="13.42578125" style="6" customWidth="1"/>
    <col min="5" max="5" width="14.140625" style="5" customWidth="1"/>
    <col min="6" max="6" width="12.42578125" style="8" customWidth="1"/>
    <col min="7" max="7" width="41" style="5" customWidth="1"/>
    <col min="8" max="8" width="12.7109375" style="8" customWidth="1"/>
    <col min="9" max="9" width="13.140625" style="6" customWidth="1"/>
  </cols>
  <sheetData>
    <row r="1" spans="1:9" s="3" customFormat="1" ht="15.75" x14ac:dyDescent="0.25">
      <c r="A1" s="15" t="s">
        <v>152</v>
      </c>
      <c r="B1" s="15"/>
      <c r="C1" s="15"/>
      <c r="D1" s="15"/>
      <c r="E1" s="15"/>
      <c r="F1" s="15"/>
      <c r="G1" s="15"/>
      <c r="H1" s="15"/>
      <c r="I1" s="15"/>
    </row>
    <row r="2" spans="1:9" s="3" customFormat="1" ht="15.75" x14ac:dyDescent="0.25">
      <c r="A2" s="15" t="s">
        <v>9</v>
      </c>
      <c r="B2" s="15"/>
      <c r="C2" s="15"/>
      <c r="D2" s="15"/>
      <c r="E2" s="15"/>
      <c r="F2" s="15"/>
      <c r="G2" s="15"/>
      <c r="H2" s="15"/>
      <c r="I2" s="15"/>
    </row>
    <row r="3" spans="1:9" s="3" customFormat="1" ht="15.75" x14ac:dyDescent="0.25">
      <c r="A3" s="15" t="s">
        <v>153</v>
      </c>
      <c r="B3" s="15"/>
      <c r="C3" s="15"/>
      <c r="D3" s="15"/>
      <c r="E3" s="15"/>
      <c r="F3" s="15"/>
      <c r="G3" s="15"/>
      <c r="H3" s="15"/>
      <c r="I3" s="15"/>
    </row>
    <row r="4" spans="1:9" s="3" customFormat="1" ht="15.75" x14ac:dyDescent="0.25">
      <c r="A4" s="15" t="s">
        <v>154</v>
      </c>
      <c r="B4" s="15"/>
      <c r="C4" s="15"/>
      <c r="D4" s="15"/>
      <c r="E4" s="15"/>
      <c r="F4" s="15"/>
      <c r="G4" s="15"/>
      <c r="H4" s="15"/>
      <c r="I4" s="15"/>
    </row>
    <row r="5" spans="1:9" s="3" customFormat="1" x14ac:dyDescent="0.25">
      <c r="A5" s="4"/>
      <c r="B5" s="4"/>
      <c r="C5" s="7"/>
      <c r="D5" s="7"/>
      <c r="E5" s="4"/>
      <c r="F5" s="7"/>
      <c r="G5" s="4"/>
      <c r="H5" s="7"/>
      <c r="I5" s="7"/>
    </row>
    <row r="6" spans="1:9" ht="30" x14ac:dyDescent="0.25">
      <c r="A6" s="11" t="s">
        <v>0</v>
      </c>
      <c r="B6" s="11" t="s">
        <v>1</v>
      </c>
      <c r="C6" s="12" t="s">
        <v>2</v>
      </c>
      <c r="D6" s="12" t="s">
        <v>3</v>
      </c>
      <c r="E6" s="11" t="s">
        <v>4</v>
      </c>
      <c r="F6" s="12" t="s">
        <v>5</v>
      </c>
      <c r="G6" s="11" t="s">
        <v>6</v>
      </c>
      <c r="H6" s="12" t="s">
        <v>7</v>
      </c>
      <c r="I6" s="12" t="s">
        <v>8</v>
      </c>
    </row>
    <row r="7" spans="1:9" ht="120" x14ac:dyDescent="0.25">
      <c r="A7" s="2" t="s">
        <v>9</v>
      </c>
      <c r="B7" s="2" t="s">
        <v>30</v>
      </c>
      <c r="C7" s="8" t="s">
        <v>10</v>
      </c>
      <c r="D7" s="8" t="s">
        <v>31</v>
      </c>
      <c r="E7" s="2" t="s">
        <v>32</v>
      </c>
      <c r="F7" s="8" t="s">
        <v>33</v>
      </c>
      <c r="G7" s="2" t="s">
        <v>34</v>
      </c>
      <c r="H7" s="9">
        <v>2400</v>
      </c>
      <c r="I7" s="10">
        <v>1</v>
      </c>
    </row>
    <row r="8" spans="1:9" ht="75" x14ac:dyDescent="0.25">
      <c r="A8" s="2" t="s">
        <v>9</v>
      </c>
      <c r="B8" s="2" t="s">
        <v>30</v>
      </c>
      <c r="C8" s="8" t="s">
        <v>10</v>
      </c>
      <c r="D8" s="8" t="s">
        <v>31</v>
      </c>
      <c r="E8" s="16" t="s">
        <v>11</v>
      </c>
      <c r="F8" s="17"/>
      <c r="G8" s="17"/>
      <c r="H8" s="9">
        <v>2400</v>
      </c>
      <c r="I8" s="10">
        <v>1</v>
      </c>
    </row>
    <row r="9" spans="1:9" ht="90" x14ac:dyDescent="0.25">
      <c r="A9" s="2" t="s">
        <v>9</v>
      </c>
      <c r="B9" s="2" t="s">
        <v>30</v>
      </c>
      <c r="C9" s="8" t="s">
        <v>12</v>
      </c>
      <c r="D9" s="8" t="s">
        <v>35</v>
      </c>
      <c r="E9" s="2" t="s">
        <v>36</v>
      </c>
      <c r="F9" s="8" t="s">
        <v>37</v>
      </c>
      <c r="G9" s="2" t="s">
        <v>38</v>
      </c>
      <c r="H9" s="9">
        <v>6000</v>
      </c>
      <c r="I9" s="10">
        <v>1</v>
      </c>
    </row>
    <row r="10" spans="1:9" ht="75" x14ac:dyDescent="0.25">
      <c r="A10" s="2" t="s">
        <v>9</v>
      </c>
      <c r="B10" s="2" t="s">
        <v>30</v>
      </c>
      <c r="C10" s="8" t="s">
        <v>12</v>
      </c>
      <c r="D10" s="8" t="s">
        <v>35</v>
      </c>
      <c r="E10" s="16" t="s">
        <v>11</v>
      </c>
      <c r="F10" s="17"/>
      <c r="G10" s="17"/>
      <c r="H10" s="9">
        <v>6000</v>
      </c>
      <c r="I10" s="10">
        <v>1</v>
      </c>
    </row>
    <row r="11" spans="1:9" ht="90" x14ac:dyDescent="0.25">
      <c r="A11" s="2" t="s">
        <v>9</v>
      </c>
      <c r="B11" s="2" t="s">
        <v>30</v>
      </c>
      <c r="C11" s="8" t="s">
        <v>12</v>
      </c>
      <c r="D11" s="8" t="s">
        <v>39</v>
      </c>
      <c r="E11" s="2" t="s">
        <v>40</v>
      </c>
      <c r="F11" s="8" t="s">
        <v>41</v>
      </c>
      <c r="G11" s="2" t="s">
        <v>42</v>
      </c>
      <c r="H11" s="9">
        <v>6000</v>
      </c>
      <c r="I11" s="10">
        <v>1</v>
      </c>
    </row>
    <row r="12" spans="1:9" ht="75" x14ac:dyDescent="0.25">
      <c r="A12" s="2" t="s">
        <v>9</v>
      </c>
      <c r="B12" s="2" t="s">
        <v>30</v>
      </c>
      <c r="C12" s="8" t="s">
        <v>12</v>
      </c>
      <c r="D12" s="8" t="s">
        <v>39</v>
      </c>
      <c r="E12" s="16" t="s">
        <v>11</v>
      </c>
      <c r="F12" s="17"/>
      <c r="G12" s="17"/>
      <c r="H12" s="9">
        <v>6000</v>
      </c>
      <c r="I12" s="10">
        <v>1</v>
      </c>
    </row>
    <row r="13" spans="1:9" x14ac:dyDescent="0.25">
      <c r="A13" s="2"/>
      <c r="B13" s="2"/>
      <c r="D13" s="8"/>
      <c r="E13" s="1"/>
      <c r="F13"/>
      <c r="G13"/>
      <c r="H13" s="9">
        <f>SUM(H7:H12)</f>
        <v>28800</v>
      </c>
      <c r="I13" s="10"/>
    </row>
    <row r="14" spans="1:9" ht="30" x14ac:dyDescent="0.25">
      <c r="A14" s="11" t="s">
        <v>0</v>
      </c>
      <c r="B14" s="11" t="s">
        <v>1</v>
      </c>
      <c r="C14" s="12" t="s">
        <v>2</v>
      </c>
      <c r="D14" s="12" t="s">
        <v>3</v>
      </c>
      <c r="E14" s="11" t="s">
        <v>4</v>
      </c>
      <c r="F14" s="12" t="s">
        <v>5</v>
      </c>
      <c r="G14" s="11" t="s">
        <v>6</v>
      </c>
      <c r="H14" s="12" t="s">
        <v>7</v>
      </c>
      <c r="I14" s="12" t="s">
        <v>8</v>
      </c>
    </row>
    <row r="15" spans="1:9" ht="90" x14ac:dyDescent="0.25">
      <c r="A15" s="2" t="s">
        <v>9</v>
      </c>
      <c r="B15" s="2" t="s">
        <v>30</v>
      </c>
      <c r="C15" s="8" t="s">
        <v>12</v>
      </c>
      <c r="D15" s="8" t="s">
        <v>43</v>
      </c>
      <c r="E15" s="2" t="s">
        <v>44</v>
      </c>
      <c r="F15" s="8" t="s">
        <v>45</v>
      </c>
      <c r="G15" s="2" t="s">
        <v>46</v>
      </c>
      <c r="H15" s="9">
        <v>6000</v>
      </c>
      <c r="I15" s="10">
        <v>1</v>
      </c>
    </row>
    <row r="16" spans="1:9" ht="75" x14ac:dyDescent="0.25">
      <c r="A16" s="2" t="s">
        <v>9</v>
      </c>
      <c r="B16" s="2" t="s">
        <v>30</v>
      </c>
      <c r="C16" s="8" t="s">
        <v>12</v>
      </c>
      <c r="D16" s="8" t="s">
        <v>43</v>
      </c>
      <c r="E16" s="16" t="s">
        <v>11</v>
      </c>
      <c r="F16" s="17"/>
      <c r="G16" s="17"/>
      <c r="H16" s="9">
        <v>6000</v>
      </c>
      <c r="I16" s="10">
        <v>1</v>
      </c>
    </row>
    <row r="17" spans="1:9" ht="90" x14ac:dyDescent="0.25">
      <c r="A17" s="2" t="s">
        <v>9</v>
      </c>
      <c r="B17" s="2" t="s">
        <v>30</v>
      </c>
      <c r="C17" s="8" t="s">
        <v>12</v>
      </c>
      <c r="D17" s="8" t="s">
        <v>47</v>
      </c>
      <c r="E17" s="2" t="s">
        <v>48</v>
      </c>
      <c r="F17" s="8" t="s">
        <v>49</v>
      </c>
      <c r="G17" s="2" t="s">
        <v>50</v>
      </c>
      <c r="H17" s="9">
        <v>6000</v>
      </c>
      <c r="I17" s="10">
        <v>1</v>
      </c>
    </row>
    <row r="18" spans="1:9" ht="75" x14ac:dyDescent="0.25">
      <c r="A18" s="2" t="s">
        <v>9</v>
      </c>
      <c r="B18" s="2" t="s">
        <v>30</v>
      </c>
      <c r="C18" s="8" t="s">
        <v>12</v>
      </c>
      <c r="D18" s="8" t="s">
        <v>47</v>
      </c>
      <c r="E18" s="16" t="s">
        <v>11</v>
      </c>
      <c r="F18" s="17"/>
      <c r="G18" s="17"/>
      <c r="H18" s="9">
        <v>6000</v>
      </c>
      <c r="I18" s="10">
        <v>1</v>
      </c>
    </row>
    <row r="19" spans="1:9" ht="90" x14ac:dyDescent="0.25">
      <c r="A19" s="2" t="s">
        <v>9</v>
      </c>
      <c r="B19" s="2" t="s">
        <v>30</v>
      </c>
      <c r="C19" s="8" t="s">
        <v>24</v>
      </c>
      <c r="D19" s="8" t="s">
        <v>35</v>
      </c>
      <c r="E19" s="2" t="s">
        <v>36</v>
      </c>
      <c r="F19" s="8" t="s">
        <v>51</v>
      </c>
      <c r="G19" s="2" t="s">
        <v>52</v>
      </c>
      <c r="H19" s="9">
        <v>6000</v>
      </c>
      <c r="I19" s="10">
        <v>1</v>
      </c>
    </row>
    <row r="20" spans="1:9" ht="75" x14ac:dyDescent="0.25">
      <c r="A20" s="2" t="s">
        <v>9</v>
      </c>
      <c r="B20" s="2" t="s">
        <v>30</v>
      </c>
      <c r="C20" s="8" t="s">
        <v>24</v>
      </c>
      <c r="D20" s="8" t="s">
        <v>35</v>
      </c>
      <c r="E20" s="16" t="s">
        <v>11</v>
      </c>
      <c r="F20" s="17"/>
      <c r="G20" s="17"/>
      <c r="H20" s="9">
        <v>6000</v>
      </c>
      <c r="I20" s="10">
        <v>1</v>
      </c>
    </row>
    <row r="21" spans="1:9" ht="90" x14ac:dyDescent="0.25">
      <c r="A21" s="2" t="s">
        <v>9</v>
      </c>
      <c r="B21" s="2" t="s">
        <v>30</v>
      </c>
      <c r="C21" s="8" t="s">
        <v>24</v>
      </c>
      <c r="D21" s="8" t="s">
        <v>39</v>
      </c>
      <c r="E21" s="2" t="s">
        <v>40</v>
      </c>
      <c r="F21" s="8" t="s">
        <v>53</v>
      </c>
      <c r="G21" s="2" t="s">
        <v>54</v>
      </c>
      <c r="H21" s="9">
        <v>6000</v>
      </c>
      <c r="I21" s="10">
        <v>1</v>
      </c>
    </row>
    <row r="22" spans="1:9" x14ac:dyDescent="0.25">
      <c r="A22" s="2"/>
      <c r="B22" s="2"/>
      <c r="D22" s="8"/>
      <c r="E22" s="2"/>
      <c r="G22" s="2"/>
      <c r="H22" s="9">
        <f>SUM(H15:H21)</f>
        <v>42000</v>
      </c>
      <c r="I22" s="10"/>
    </row>
    <row r="23" spans="1:9" x14ac:dyDescent="0.25">
      <c r="A23" s="2"/>
      <c r="B23" s="2"/>
      <c r="D23" s="8"/>
      <c r="E23" s="2"/>
      <c r="G23" s="2"/>
      <c r="H23" s="9"/>
      <c r="I23" s="10"/>
    </row>
    <row r="24" spans="1:9" ht="30" x14ac:dyDescent="0.25">
      <c r="A24" s="11" t="s">
        <v>0</v>
      </c>
      <c r="B24" s="11" t="s">
        <v>1</v>
      </c>
      <c r="C24" s="12" t="s">
        <v>2</v>
      </c>
      <c r="D24" s="12" t="s">
        <v>3</v>
      </c>
      <c r="E24" s="11" t="s">
        <v>4</v>
      </c>
      <c r="F24" s="12" t="s">
        <v>5</v>
      </c>
      <c r="G24" s="11" t="s">
        <v>6</v>
      </c>
      <c r="H24" s="12" t="s">
        <v>7</v>
      </c>
      <c r="I24" s="12" t="s">
        <v>8</v>
      </c>
    </row>
    <row r="25" spans="1:9" ht="75" x14ac:dyDescent="0.25">
      <c r="A25" s="2" t="s">
        <v>9</v>
      </c>
      <c r="B25" s="2" t="s">
        <v>30</v>
      </c>
      <c r="C25" s="8" t="s">
        <v>24</v>
      </c>
      <c r="D25" s="8" t="s">
        <v>39</v>
      </c>
      <c r="E25" s="16" t="s">
        <v>11</v>
      </c>
      <c r="F25" s="17"/>
      <c r="G25" s="17"/>
      <c r="H25" s="9">
        <v>6000</v>
      </c>
      <c r="I25" s="10">
        <v>1</v>
      </c>
    </row>
    <row r="26" spans="1:9" ht="105" x14ac:dyDescent="0.25">
      <c r="A26" s="2" t="s">
        <v>9</v>
      </c>
      <c r="B26" s="2" t="s">
        <v>30</v>
      </c>
      <c r="C26" s="8" t="s">
        <v>24</v>
      </c>
      <c r="D26" s="8" t="s">
        <v>55</v>
      </c>
      <c r="E26" s="2" t="s">
        <v>56</v>
      </c>
      <c r="F26" s="8" t="s">
        <v>57</v>
      </c>
      <c r="G26" s="2" t="s">
        <v>58</v>
      </c>
      <c r="H26" s="9">
        <v>50</v>
      </c>
      <c r="I26" s="10">
        <v>1</v>
      </c>
    </row>
    <row r="27" spans="1:9" ht="75" x14ac:dyDescent="0.25">
      <c r="A27" s="2" t="s">
        <v>9</v>
      </c>
      <c r="B27" s="2" t="s">
        <v>30</v>
      </c>
      <c r="C27" s="8" t="s">
        <v>24</v>
      </c>
      <c r="D27" s="8" t="s">
        <v>55</v>
      </c>
      <c r="E27" s="16" t="s">
        <v>11</v>
      </c>
      <c r="F27" s="17"/>
      <c r="G27" s="17"/>
      <c r="H27" s="9">
        <v>50</v>
      </c>
      <c r="I27" s="10">
        <v>1</v>
      </c>
    </row>
    <row r="28" spans="1:9" ht="90" x14ac:dyDescent="0.25">
      <c r="A28" s="2" t="s">
        <v>9</v>
      </c>
      <c r="B28" s="2" t="s">
        <v>30</v>
      </c>
      <c r="C28" s="8" t="s">
        <v>24</v>
      </c>
      <c r="D28" s="8" t="s">
        <v>43</v>
      </c>
      <c r="E28" s="2" t="s">
        <v>44</v>
      </c>
      <c r="F28" s="8" t="s">
        <v>59</v>
      </c>
      <c r="G28" s="2" t="s">
        <v>60</v>
      </c>
      <c r="H28" s="9">
        <v>6000</v>
      </c>
      <c r="I28" s="10">
        <v>1</v>
      </c>
    </row>
    <row r="29" spans="1:9" ht="75" x14ac:dyDescent="0.25">
      <c r="A29" s="2" t="s">
        <v>9</v>
      </c>
      <c r="B29" s="2" t="s">
        <v>30</v>
      </c>
      <c r="C29" s="8" t="s">
        <v>24</v>
      </c>
      <c r="D29" s="8" t="s">
        <v>43</v>
      </c>
      <c r="E29" s="16" t="s">
        <v>11</v>
      </c>
      <c r="F29" s="17"/>
      <c r="G29" s="17"/>
      <c r="H29" s="9">
        <v>6000</v>
      </c>
      <c r="I29" s="10">
        <v>1</v>
      </c>
    </row>
    <row r="30" spans="1:9" ht="75" x14ac:dyDescent="0.25">
      <c r="A30" s="2" t="s">
        <v>9</v>
      </c>
      <c r="B30" s="2" t="s">
        <v>30</v>
      </c>
      <c r="C30" s="8" t="s">
        <v>24</v>
      </c>
      <c r="D30" s="8" t="s">
        <v>15</v>
      </c>
      <c r="E30" s="2" t="s">
        <v>16</v>
      </c>
      <c r="F30" s="8" t="s">
        <v>61</v>
      </c>
      <c r="G30" s="2" t="s">
        <v>62</v>
      </c>
      <c r="H30" s="9">
        <v>450</v>
      </c>
      <c r="I30" s="10">
        <v>1</v>
      </c>
    </row>
    <row r="31" spans="1:9" ht="75" x14ac:dyDescent="0.25">
      <c r="A31" s="2" t="s">
        <v>9</v>
      </c>
      <c r="B31" s="2" t="s">
        <v>30</v>
      </c>
      <c r="C31" s="8" t="s">
        <v>24</v>
      </c>
      <c r="D31" s="8" t="s">
        <v>15</v>
      </c>
      <c r="E31" s="16" t="s">
        <v>11</v>
      </c>
      <c r="F31" s="17"/>
      <c r="G31" s="17"/>
      <c r="H31" s="9">
        <v>450</v>
      </c>
      <c r="I31" s="10">
        <v>1</v>
      </c>
    </row>
    <row r="32" spans="1:9" x14ac:dyDescent="0.25">
      <c r="A32" s="2"/>
      <c r="B32" s="2"/>
      <c r="D32" s="8"/>
      <c r="E32" s="1"/>
      <c r="F32"/>
      <c r="G32"/>
      <c r="H32" s="9">
        <f>SUM(H25:H31)</f>
        <v>19000</v>
      </c>
      <c r="I32" s="10"/>
    </row>
    <row r="33" spans="1:9" x14ac:dyDescent="0.25">
      <c r="A33" s="2"/>
      <c r="B33" s="2"/>
      <c r="D33" s="8"/>
      <c r="E33" s="1"/>
      <c r="F33"/>
      <c r="G33"/>
      <c r="H33" s="9"/>
      <c r="I33" s="10"/>
    </row>
    <row r="34" spans="1:9" x14ac:dyDescent="0.25">
      <c r="A34" s="2"/>
      <c r="B34" s="2"/>
      <c r="D34" s="8"/>
      <c r="E34" s="1"/>
      <c r="F34"/>
      <c r="G34"/>
      <c r="H34" s="9"/>
      <c r="I34" s="10"/>
    </row>
    <row r="35" spans="1:9" ht="30" x14ac:dyDescent="0.25">
      <c r="A35" s="11" t="s">
        <v>0</v>
      </c>
      <c r="B35" s="11" t="s">
        <v>1</v>
      </c>
      <c r="C35" s="12" t="s">
        <v>2</v>
      </c>
      <c r="D35" s="12" t="s">
        <v>3</v>
      </c>
      <c r="E35" s="11" t="s">
        <v>4</v>
      </c>
      <c r="F35" s="12" t="s">
        <v>5</v>
      </c>
      <c r="G35" s="11" t="s">
        <v>6</v>
      </c>
      <c r="H35" s="12" t="s">
        <v>7</v>
      </c>
      <c r="I35" s="12" t="s">
        <v>8</v>
      </c>
    </row>
    <row r="36" spans="1:9" ht="90" x14ac:dyDescent="0.25">
      <c r="A36" s="2" t="s">
        <v>9</v>
      </c>
      <c r="B36" s="2" t="s">
        <v>30</v>
      </c>
      <c r="C36" s="8" t="s">
        <v>24</v>
      </c>
      <c r="D36" s="8" t="s">
        <v>22</v>
      </c>
      <c r="E36" s="2" t="s">
        <v>23</v>
      </c>
      <c r="F36" s="8" t="s">
        <v>63</v>
      </c>
      <c r="G36" s="2" t="s">
        <v>64</v>
      </c>
      <c r="H36" s="9">
        <v>441</v>
      </c>
      <c r="I36" s="10">
        <v>1</v>
      </c>
    </row>
    <row r="37" spans="1:9" ht="75" x14ac:dyDescent="0.25">
      <c r="A37" s="2" t="s">
        <v>9</v>
      </c>
      <c r="B37" s="2" t="s">
        <v>30</v>
      </c>
      <c r="C37" s="8" t="s">
        <v>24</v>
      </c>
      <c r="D37" s="8" t="s">
        <v>22</v>
      </c>
      <c r="E37" s="16" t="s">
        <v>11</v>
      </c>
      <c r="F37" s="17"/>
      <c r="G37" s="17"/>
      <c r="H37" s="9">
        <v>441</v>
      </c>
      <c r="I37" s="10">
        <v>1</v>
      </c>
    </row>
    <row r="38" spans="1:9" ht="90" x14ac:dyDescent="0.25">
      <c r="A38" s="2" t="s">
        <v>9</v>
      </c>
      <c r="B38" s="2" t="s">
        <v>30</v>
      </c>
      <c r="C38" s="8" t="s">
        <v>24</v>
      </c>
      <c r="D38" s="8" t="s">
        <v>65</v>
      </c>
      <c r="E38" s="2" t="s">
        <v>66</v>
      </c>
      <c r="F38" s="8" t="s">
        <v>67</v>
      </c>
      <c r="G38" s="2" t="s">
        <v>68</v>
      </c>
      <c r="H38" s="9">
        <v>890</v>
      </c>
      <c r="I38" s="10">
        <v>1</v>
      </c>
    </row>
    <row r="39" spans="1:9" ht="75" x14ac:dyDescent="0.25">
      <c r="A39" s="2" t="s">
        <v>9</v>
      </c>
      <c r="B39" s="2" t="s">
        <v>30</v>
      </c>
      <c r="C39" s="8" t="s">
        <v>24</v>
      </c>
      <c r="D39" s="8" t="s">
        <v>65</v>
      </c>
      <c r="E39" s="16" t="s">
        <v>11</v>
      </c>
      <c r="F39" s="17"/>
      <c r="G39" s="17"/>
      <c r="H39" s="9">
        <v>890</v>
      </c>
      <c r="I39" s="10">
        <v>1</v>
      </c>
    </row>
    <row r="40" spans="1:9" ht="90" x14ac:dyDescent="0.25">
      <c r="A40" s="2" t="s">
        <v>9</v>
      </c>
      <c r="B40" s="2" t="s">
        <v>30</v>
      </c>
      <c r="C40" s="8" t="s">
        <v>13</v>
      </c>
      <c r="D40" s="8" t="s">
        <v>47</v>
      </c>
      <c r="E40" s="2" t="s">
        <v>48</v>
      </c>
      <c r="F40" s="8" t="s">
        <v>69</v>
      </c>
      <c r="G40" s="2" t="s">
        <v>70</v>
      </c>
      <c r="H40" s="9">
        <v>6000</v>
      </c>
      <c r="I40" s="10">
        <v>1</v>
      </c>
    </row>
    <row r="41" spans="1:9" ht="75" x14ac:dyDescent="0.25">
      <c r="A41" s="2" t="s">
        <v>9</v>
      </c>
      <c r="B41" s="2" t="s">
        <v>30</v>
      </c>
      <c r="C41" s="8" t="s">
        <v>13</v>
      </c>
      <c r="D41" s="8" t="s">
        <v>47</v>
      </c>
      <c r="E41" s="16" t="s">
        <v>11</v>
      </c>
      <c r="F41" s="17"/>
      <c r="G41" s="17"/>
      <c r="H41" s="9">
        <v>6000</v>
      </c>
      <c r="I41" s="10">
        <v>1</v>
      </c>
    </row>
    <row r="42" spans="1:9" ht="90" x14ac:dyDescent="0.25">
      <c r="A42" s="2" t="s">
        <v>9</v>
      </c>
      <c r="B42" s="2" t="s">
        <v>30</v>
      </c>
      <c r="C42" s="8" t="s">
        <v>13</v>
      </c>
      <c r="D42" s="8" t="s">
        <v>71</v>
      </c>
      <c r="E42" s="2" t="s">
        <v>72</v>
      </c>
      <c r="F42" s="8" t="s">
        <v>73</v>
      </c>
      <c r="G42" s="2" t="s">
        <v>74</v>
      </c>
      <c r="H42" s="9">
        <v>2080</v>
      </c>
      <c r="I42" s="10">
        <v>1</v>
      </c>
    </row>
    <row r="43" spans="1:9" x14ac:dyDescent="0.25">
      <c r="A43" s="2"/>
      <c r="B43" s="2"/>
      <c r="D43" s="8"/>
      <c r="E43" s="2"/>
      <c r="G43" s="2"/>
      <c r="H43" s="9">
        <f>SUM(H36:H42)</f>
        <v>16742</v>
      </c>
      <c r="I43" s="10"/>
    </row>
    <row r="44" spans="1:9" x14ac:dyDescent="0.25">
      <c r="A44" s="2"/>
      <c r="B44" s="2"/>
      <c r="D44" s="8"/>
      <c r="E44" s="2"/>
      <c r="G44" s="2"/>
      <c r="H44" s="9"/>
      <c r="I44" s="10"/>
    </row>
    <row r="45" spans="1:9" ht="30" x14ac:dyDescent="0.25">
      <c r="A45" s="11" t="s">
        <v>0</v>
      </c>
      <c r="B45" s="11" t="s">
        <v>1</v>
      </c>
      <c r="C45" s="12" t="s">
        <v>2</v>
      </c>
      <c r="D45" s="12" t="s">
        <v>3</v>
      </c>
      <c r="E45" s="11" t="s">
        <v>4</v>
      </c>
      <c r="F45" s="12" t="s">
        <v>5</v>
      </c>
      <c r="G45" s="11" t="s">
        <v>6</v>
      </c>
      <c r="H45" s="12" t="s">
        <v>7</v>
      </c>
      <c r="I45" s="12" t="s">
        <v>8</v>
      </c>
    </row>
    <row r="46" spans="1:9" ht="75" x14ac:dyDescent="0.25">
      <c r="A46" s="2" t="s">
        <v>9</v>
      </c>
      <c r="B46" s="2" t="s">
        <v>30</v>
      </c>
      <c r="C46" s="8" t="s">
        <v>13</v>
      </c>
      <c r="D46" s="8" t="s">
        <v>71</v>
      </c>
      <c r="E46" s="2" t="s">
        <v>72</v>
      </c>
      <c r="F46" s="8" t="s">
        <v>75</v>
      </c>
      <c r="G46" s="2" t="s">
        <v>76</v>
      </c>
      <c r="H46" s="9">
        <v>540</v>
      </c>
      <c r="I46" s="10">
        <v>1</v>
      </c>
    </row>
    <row r="47" spans="1:9" ht="90" x14ac:dyDescent="0.25">
      <c r="A47" s="2" t="s">
        <v>9</v>
      </c>
      <c r="B47" s="2" t="s">
        <v>30</v>
      </c>
      <c r="C47" s="8" t="s">
        <v>13</v>
      </c>
      <c r="D47" s="8" t="s">
        <v>71</v>
      </c>
      <c r="E47" s="2" t="s">
        <v>72</v>
      </c>
      <c r="F47" s="8" t="s">
        <v>77</v>
      </c>
      <c r="G47" s="2" t="s">
        <v>78</v>
      </c>
      <c r="H47" s="9">
        <v>600</v>
      </c>
      <c r="I47" s="10">
        <v>1</v>
      </c>
    </row>
    <row r="48" spans="1:9" ht="75" x14ac:dyDescent="0.25">
      <c r="A48" s="2" t="s">
        <v>9</v>
      </c>
      <c r="B48" s="2" t="s">
        <v>30</v>
      </c>
      <c r="C48" s="8" t="s">
        <v>13</v>
      </c>
      <c r="D48" s="8" t="s">
        <v>71</v>
      </c>
      <c r="E48" s="2" t="s">
        <v>72</v>
      </c>
      <c r="F48" s="8" t="s">
        <v>79</v>
      </c>
      <c r="G48" s="2" t="s">
        <v>80</v>
      </c>
      <c r="H48" s="9">
        <v>900</v>
      </c>
      <c r="I48" s="10">
        <v>1</v>
      </c>
    </row>
    <row r="49" spans="1:9" ht="75" x14ac:dyDescent="0.25">
      <c r="A49" s="2" t="s">
        <v>9</v>
      </c>
      <c r="B49" s="2" t="s">
        <v>30</v>
      </c>
      <c r="C49" s="8" t="s">
        <v>13</v>
      </c>
      <c r="D49" s="8" t="s">
        <v>71</v>
      </c>
      <c r="E49" s="16" t="s">
        <v>11</v>
      </c>
      <c r="F49" s="17"/>
      <c r="G49" s="17"/>
      <c r="H49" s="9">
        <v>4120</v>
      </c>
      <c r="I49" s="10">
        <v>4</v>
      </c>
    </row>
    <row r="50" spans="1:9" ht="120" x14ac:dyDescent="0.25">
      <c r="A50" s="2" t="s">
        <v>9</v>
      </c>
      <c r="B50" s="2" t="s">
        <v>30</v>
      </c>
      <c r="C50" s="8" t="s">
        <v>14</v>
      </c>
      <c r="D50" s="8" t="s">
        <v>81</v>
      </c>
      <c r="E50" s="2" t="s">
        <v>82</v>
      </c>
      <c r="F50" s="8" t="s">
        <v>83</v>
      </c>
      <c r="G50" s="2" t="s">
        <v>84</v>
      </c>
      <c r="H50" s="9">
        <v>24750</v>
      </c>
      <c r="I50" s="10">
        <v>1</v>
      </c>
    </row>
    <row r="51" spans="1:9" ht="75" x14ac:dyDescent="0.25">
      <c r="A51" s="2" t="s">
        <v>9</v>
      </c>
      <c r="B51" s="2" t="s">
        <v>30</v>
      </c>
      <c r="C51" s="8" t="s">
        <v>14</v>
      </c>
      <c r="D51" s="8" t="s">
        <v>81</v>
      </c>
      <c r="E51" s="16" t="s">
        <v>11</v>
      </c>
      <c r="F51" s="17"/>
      <c r="G51" s="17"/>
      <c r="H51" s="9">
        <v>24750</v>
      </c>
      <c r="I51" s="10">
        <v>1</v>
      </c>
    </row>
    <row r="52" spans="1:9" ht="75" x14ac:dyDescent="0.25">
      <c r="A52" s="2" t="s">
        <v>9</v>
      </c>
      <c r="B52" s="2" t="s">
        <v>30</v>
      </c>
      <c r="C52" s="8" t="s">
        <v>17</v>
      </c>
      <c r="D52" s="8" t="s">
        <v>15</v>
      </c>
      <c r="E52" s="2" t="s">
        <v>16</v>
      </c>
      <c r="F52" s="8" t="s">
        <v>85</v>
      </c>
      <c r="G52" s="2" t="s">
        <v>86</v>
      </c>
      <c r="H52" s="9">
        <v>375</v>
      </c>
      <c r="I52" s="10">
        <v>1</v>
      </c>
    </row>
    <row r="53" spans="1:9" x14ac:dyDescent="0.25">
      <c r="A53" s="2"/>
      <c r="B53" s="2"/>
      <c r="D53" s="8"/>
      <c r="E53" s="2"/>
      <c r="G53" s="2"/>
      <c r="H53" s="9">
        <f>SUM(H46:H52)</f>
        <v>56035</v>
      </c>
      <c r="I53" s="10"/>
    </row>
    <row r="54" spans="1:9" x14ac:dyDescent="0.25">
      <c r="A54" s="2"/>
      <c r="B54" s="2"/>
      <c r="D54" s="8"/>
      <c r="E54" s="2"/>
      <c r="G54" s="2"/>
      <c r="H54" s="9"/>
      <c r="I54" s="10"/>
    </row>
    <row r="55" spans="1:9" ht="30" x14ac:dyDescent="0.25">
      <c r="A55" s="11" t="s">
        <v>0</v>
      </c>
      <c r="B55" s="11" t="s">
        <v>1</v>
      </c>
      <c r="C55" s="12" t="s">
        <v>2</v>
      </c>
      <c r="D55" s="12" t="s">
        <v>3</v>
      </c>
      <c r="E55" s="11" t="s">
        <v>4</v>
      </c>
      <c r="F55" s="12" t="s">
        <v>5</v>
      </c>
      <c r="G55" s="11" t="s">
        <v>6</v>
      </c>
      <c r="H55" s="12" t="s">
        <v>7</v>
      </c>
      <c r="I55" s="12" t="s">
        <v>8</v>
      </c>
    </row>
    <row r="56" spans="1:9" ht="75" x14ac:dyDescent="0.25">
      <c r="A56" s="2" t="s">
        <v>9</v>
      </c>
      <c r="B56" s="2" t="s">
        <v>30</v>
      </c>
      <c r="C56" s="8" t="s">
        <v>17</v>
      </c>
      <c r="D56" s="8" t="s">
        <v>15</v>
      </c>
      <c r="E56" s="16" t="s">
        <v>11</v>
      </c>
      <c r="F56" s="17"/>
      <c r="G56" s="17"/>
      <c r="H56" s="9">
        <v>375</v>
      </c>
      <c r="I56" s="10">
        <v>1</v>
      </c>
    </row>
    <row r="57" spans="1:9" ht="75" x14ac:dyDescent="0.25">
      <c r="A57" s="2" t="s">
        <v>9</v>
      </c>
      <c r="B57" s="2" t="s">
        <v>30</v>
      </c>
      <c r="C57" s="8" t="s">
        <v>17</v>
      </c>
      <c r="D57" s="8" t="s">
        <v>25</v>
      </c>
      <c r="E57" s="2" t="s">
        <v>26</v>
      </c>
      <c r="F57" s="8" t="s">
        <v>87</v>
      </c>
      <c r="G57" s="2" t="s">
        <v>88</v>
      </c>
      <c r="H57" s="9">
        <v>329.4</v>
      </c>
      <c r="I57" s="10">
        <v>1</v>
      </c>
    </row>
    <row r="58" spans="1:9" ht="75" x14ac:dyDescent="0.25">
      <c r="A58" s="2" t="s">
        <v>9</v>
      </c>
      <c r="B58" s="2" t="s">
        <v>30</v>
      </c>
      <c r="C58" s="8" t="s">
        <v>17</v>
      </c>
      <c r="D58" s="8" t="s">
        <v>25</v>
      </c>
      <c r="E58" s="2" t="s">
        <v>26</v>
      </c>
      <c r="F58" s="8" t="s">
        <v>89</v>
      </c>
      <c r="G58" s="2" t="s">
        <v>90</v>
      </c>
      <c r="H58" s="9">
        <v>329.4</v>
      </c>
      <c r="I58" s="10">
        <v>1</v>
      </c>
    </row>
    <row r="59" spans="1:9" ht="75" x14ac:dyDescent="0.25">
      <c r="A59" s="2" t="s">
        <v>9</v>
      </c>
      <c r="B59" s="2" t="s">
        <v>30</v>
      </c>
      <c r="C59" s="8" t="s">
        <v>17</v>
      </c>
      <c r="D59" s="8" t="s">
        <v>25</v>
      </c>
      <c r="E59" s="2" t="s">
        <v>26</v>
      </c>
      <c r="F59" s="8" t="s">
        <v>91</v>
      </c>
      <c r="G59" s="2" t="s">
        <v>92</v>
      </c>
      <c r="H59" s="9">
        <v>329.4</v>
      </c>
      <c r="I59" s="10">
        <v>1</v>
      </c>
    </row>
    <row r="60" spans="1:9" ht="75" x14ac:dyDescent="0.25">
      <c r="A60" s="2" t="s">
        <v>9</v>
      </c>
      <c r="B60" s="2" t="s">
        <v>30</v>
      </c>
      <c r="C60" s="8" t="s">
        <v>17</v>
      </c>
      <c r="D60" s="8" t="s">
        <v>25</v>
      </c>
      <c r="E60" s="2" t="s">
        <v>26</v>
      </c>
      <c r="F60" s="8" t="s">
        <v>93</v>
      </c>
      <c r="G60" s="2" t="s">
        <v>92</v>
      </c>
      <c r="H60" s="9">
        <v>329.4</v>
      </c>
      <c r="I60" s="10">
        <v>1</v>
      </c>
    </row>
    <row r="61" spans="1:9" ht="75" x14ac:dyDescent="0.25">
      <c r="A61" s="2" t="s">
        <v>9</v>
      </c>
      <c r="B61" s="2" t="s">
        <v>30</v>
      </c>
      <c r="C61" s="8" t="s">
        <v>17</v>
      </c>
      <c r="D61" s="8" t="s">
        <v>25</v>
      </c>
      <c r="E61" s="16" t="s">
        <v>11</v>
      </c>
      <c r="F61" s="17"/>
      <c r="G61" s="17"/>
      <c r="H61" s="9">
        <v>1317.6</v>
      </c>
      <c r="I61" s="10">
        <v>4</v>
      </c>
    </row>
    <row r="62" spans="1:9" ht="75" x14ac:dyDescent="0.25">
      <c r="A62" s="2" t="s">
        <v>9</v>
      </c>
      <c r="B62" s="2" t="s">
        <v>30</v>
      </c>
      <c r="C62" s="8" t="s">
        <v>17</v>
      </c>
      <c r="D62" s="8" t="s">
        <v>94</v>
      </c>
      <c r="E62" s="2" t="s">
        <v>95</v>
      </c>
      <c r="F62" s="8" t="s">
        <v>96</v>
      </c>
      <c r="G62" s="2" t="s">
        <v>97</v>
      </c>
      <c r="H62" s="9">
        <v>350</v>
      </c>
      <c r="I62" s="10">
        <v>1</v>
      </c>
    </row>
    <row r="63" spans="1:9" ht="75" x14ac:dyDescent="0.25">
      <c r="A63" s="2" t="s">
        <v>9</v>
      </c>
      <c r="B63" s="2" t="s">
        <v>30</v>
      </c>
      <c r="C63" s="8" t="s">
        <v>17</v>
      </c>
      <c r="D63" s="8" t="s">
        <v>94</v>
      </c>
      <c r="E63" s="16" t="s">
        <v>11</v>
      </c>
      <c r="F63" s="17"/>
      <c r="G63" s="17"/>
      <c r="H63" s="9">
        <v>350</v>
      </c>
      <c r="I63" s="10">
        <v>1</v>
      </c>
    </row>
    <row r="64" spans="1:9" x14ac:dyDescent="0.25">
      <c r="A64" s="2"/>
      <c r="B64" s="2"/>
      <c r="D64" s="8"/>
      <c r="E64" s="1"/>
      <c r="F64"/>
      <c r="G64"/>
      <c r="H64" s="9">
        <f>SUM(H56:H63)</f>
        <v>3710.2</v>
      </c>
      <c r="I64" s="10"/>
    </row>
    <row r="65" spans="1:9" ht="30" x14ac:dyDescent="0.25">
      <c r="A65" s="11" t="s">
        <v>0</v>
      </c>
      <c r="B65" s="11" t="s">
        <v>1</v>
      </c>
      <c r="C65" s="12" t="s">
        <v>2</v>
      </c>
      <c r="D65" s="12" t="s">
        <v>3</v>
      </c>
      <c r="E65" s="11" t="s">
        <v>4</v>
      </c>
      <c r="F65" s="12" t="s">
        <v>5</v>
      </c>
      <c r="G65" s="11" t="s">
        <v>6</v>
      </c>
      <c r="H65" s="12" t="s">
        <v>7</v>
      </c>
      <c r="I65" s="12" t="s">
        <v>8</v>
      </c>
    </row>
    <row r="66" spans="1:9" ht="75" x14ac:dyDescent="0.25">
      <c r="A66" s="2" t="s">
        <v>9</v>
      </c>
      <c r="B66" s="2" t="s">
        <v>30</v>
      </c>
      <c r="C66" s="8" t="s">
        <v>18</v>
      </c>
      <c r="D66" s="8" t="s">
        <v>98</v>
      </c>
      <c r="E66" s="2" t="s">
        <v>99</v>
      </c>
      <c r="F66" s="8" t="s">
        <v>100</v>
      </c>
      <c r="G66" s="2" t="s">
        <v>101</v>
      </c>
      <c r="H66" s="9">
        <v>433</v>
      </c>
      <c r="I66" s="10">
        <v>1</v>
      </c>
    </row>
    <row r="67" spans="1:9" ht="75" x14ac:dyDescent="0.25">
      <c r="A67" s="2" t="s">
        <v>9</v>
      </c>
      <c r="B67" s="2" t="s">
        <v>30</v>
      </c>
      <c r="C67" s="8" t="s">
        <v>18</v>
      </c>
      <c r="D67" s="8" t="s">
        <v>98</v>
      </c>
      <c r="E67" s="16" t="s">
        <v>11</v>
      </c>
      <c r="F67" s="17"/>
      <c r="G67" s="17"/>
      <c r="H67" s="9">
        <v>433</v>
      </c>
      <c r="I67" s="10">
        <v>1</v>
      </c>
    </row>
    <row r="68" spans="1:9" ht="75" x14ac:dyDescent="0.25">
      <c r="A68" s="2" t="s">
        <v>9</v>
      </c>
      <c r="B68" s="2" t="s">
        <v>30</v>
      </c>
      <c r="C68" s="8" t="s">
        <v>18</v>
      </c>
      <c r="D68" s="8" t="s">
        <v>102</v>
      </c>
      <c r="E68" s="2" t="s">
        <v>103</v>
      </c>
      <c r="F68" s="8" t="s">
        <v>104</v>
      </c>
      <c r="G68" s="2" t="s">
        <v>105</v>
      </c>
      <c r="H68" s="9">
        <v>106</v>
      </c>
      <c r="I68" s="10">
        <v>1</v>
      </c>
    </row>
    <row r="69" spans="1:9" ht="75" x14ac:dyDescent="0.25">
      <c r="A69" s="2" t="s">
        <v>9</v>
      </c>
      <c r="B69" s="2" t="s">
        <v>30</v>
      </c>
      <c r="C69" s="8" t="s">
        <v>18</v>
      </c>
      <c r="D69" s="8" t="s">
        <v>102</v>
      </c>
      <c r="E69" s="2" t="s">
        <v>103</v>
      </c>
      <c r="F69" s="8" t="s">
        <v>106</v>
      </c>
      <c r="G69" s="2" t="s">
        <v>107</v>
      </c>
      <c r="H69" s="9">
        <v>114</v>
      </c>
      <c r="I69" s="10">
        <v>1</v>
      </c>
    </row>
    <row r="70" spans="1:9" ht="75" x14ac:dyDescent="0.25">
      <c r="A70" s="2" t="s">
        <v>9</v>
      </c>
      <c r="B70" s="2" t="s">
        <v>30</v>
      </c>
      <c r="C70" s="8" t="s">
        <v>18</v>
      </c>
      <c r="D70" s="8" t="s">
        <v>102</v>
      </c>
      <c r="E70" s="16" t="s">
        <v>11</v>
      </c>
      <c r="F70" s="17"/>
      <c r="G70" s="17"/>
      <c r="H70" s="9">
        <v>220</v>
      </c>
      <c r="I70" s="10">
        <v>2</v>
      </c>
    </row>
    <row r="71" spans="1:9" ht="75" x14ac:dyDescent="0.25">
      <c r="A71" s="2" t="s">
        <v>9</v>
      </c>
      <c r="B71" s="2" t="s">
        <v>30</v>
      </c>
      <c r="C71" s="8" t="s">
        <v>19</v>
      </c>
      <c r="D71" s="8" t="s">
        <v>108</v>
      </c>
      <c r="E71" s="2" t="s">
        <v>109</v>
      </c>
      <c r="F71" s="8" t="s">
        <v>110</v>
      </c>
      <c r="G71" s="2" t="s">
        <v>111</v>
      </c>
      <c r="H71" s="9">
        <v>750</v>
      </c>
      <c r="I71" s="10">
        <v>1</v>
      </c>
    </row>
    <row r="72" spans="1:9" ht="75" x14ac:dyDescent="0.25">
      <c r="A72" s="2" t="s">
        <v>9</v>
      </c>
      <c r="B72" s="2" t="s">
        <v>30</v>
      </c>
      <c r="C72" s="8" t="s">
        <v>19</v>
      </c>
      <c r="D72" s="8" t="s">
        <v>108</v>
      </c>
      <c r="E72" s="16" t="s">
        <v>11</v>
      </c>
      <c r="F72" s="17"/>
      <c r="G72" s="17"/>
      <c r="H72" s="9">
        <v>750</v>
      </c>
      <c r="I72" s="10">
        <v>1</v>
      </c>
    </row>
    <row r="73" spans="1:9" ht="75" x14ac:dyDescent="0.25">
      <c r="A73" s="2" t="s">
        <v>9</v>
      </c>
      <c r="B73" s="2" t="s">
        <v>30</v>
      </c>
      <c r="C73" s="8" t="s">
        <v>19</v>
      </c>
      <c r="D73" s="8" t="s">
        <v>112</v>
      </c>
      <c r="E73" s="2" t="s">
        <v>113</v>
      </c>
      <c r="F73" s="8" t="s">
        <v>114</v>
      </c>
      <c r="G73" s="2" t="s">
        <v>115</v>
      </c>
      <c r="H73" s="9">
        <v>755</v>
      </c>
      <c r="I73" s="10">
        <v>1</v>
      </c>
    </row>
    <row r="74" spans="1:9" x14ac:dyDescent="0.25">
      <c r="A74" s="2"/>
      <c r="B74" s="2"/>
      <c r="D74" s="8"/>
      <c r="E74" s="2"/>
      <c r="G74" s="2"/>
      <c r="H74" s="9">
        <f>SUM(H66:H73)</f>
        <v>3561</v>
      </c>
      <c r="I74" s="10"/>
    </row>
    <row r="75" spans="1:9" ht="30" x14ac:dyDescent="0.25">
      <c r="A75" s="11" t="s">
        <v>0</v>
      </c>
      <c r="B75" s="11" t="s">
        <v>1</v>
      </c>
      <c r="C75" s="12" t="s">
        <v>2</v>
      </c>
      <c r="D75" s="12" t="s">
        <v>3</v>
      </c>
      <c r="E75" s="11" t="s">
        <v>4</v>
      </c>
      <c r="F75" s="12" t="s">
        <v>5</v>
      </c>
      <c r="G75" s="11" t="s">
        <v>6</v>
      </c>
      <c r="H75" s="12" t="s">
        <v>7</v>
      </c>
      <c r="I75" s="12" t="s">
        <v>8</v>
      </c>
    </row>
    <row r="76" spans="1:9" ht="75" x14ac:dyDescent="0.25">
      <c r="A76" s="2" t="s">
        <v>9</v>
      </c>
      <c r="B76" s="2" t="s">
        <v>30</v>
      </c>
      <c r="C76" s="8" t="s">
        <v>19</v>
      </c>
      <c r="D76" s="8" t="s">
        <v>112</v>
      </c>
      <c r="E76" s="16" t="s">
        <v>11</v>
      </c>
      <c r="F76" s="17"/>
      <c r="G76" s="17"/>
      <c r="H76" s="9">
        <v>755</v>
      </c>
      <c r="I76" s="10">
        <v>1</v>
      </c>
    </row>
    <row r="77" spans="1:9" ht="90" x14ac:dyDescent="0.25">
      <c r="A77" s="2" t="s">
        <v>9</v>
      </c>
      <c r="B77" s="2" t="s">
        <v>30</v>
      </c>
      <c r="C77" s="8" t="s">
        <v>20</v>
      </c>
      <c r="D77" s="8" t="s">
        <v>27</v>
      </c>
      <c r="E77" s="2" t="s">
        <v>28</v>
      </c>
      <c r="F77" s="8" t="s">
        <v>116</v>
      </c>
      <c r="G77" s="2" t="s">
        <v>117</v>
      </c>
      <c r="H77" s="9">
        <v>9120</v>
      </c>
      <c r="I77" s="10">
        <v>1</v>
      </c>
    </row>
    <row r="78" spans="1:9" ht="75" x14ac:dyDescent="0.25">
      <c r="A78" s="2" t="s">
        <v>9</v>
      </c>
      <c r="B78" s="2" t="s">
        <v>30</v>
      </c>
      <c r="C78" s="8" t="s">
        <v>20</v>
      </c>
      <c r="D78" s="8" t="s">
        <v>27</v>
      </c>
      <c r="E78" s="16" t="s">
        <v>11</v>
      </c>
      <c r="F78" s="17"/>
      <c r="G78" s="17"/>
      <c r="H78" s="9">
        <v>9120</v>
      </c>
      <c r="I78" s="10">
        <v>1</v>
      </c>
    </row>
    <row r="79" spans="1:9" ht="75" x14ac:dyDescent="0.25">
      <c r="A79" s="2" t="s">
        <v>9</v>
      </c>
      <c r="B79" s="2" t="s">
        <v>30</v>
      </c>
      <c r="C79" s="8" t="s">
        <v>20</v>
      </c>
      <c r="D79" s="8" t="s">
        <v>118</v>
      </c>
      <c r="E79" s="2" t="s">
        <v>119</v>
      </c>
      <c r="F79" s="8" t="s">
        <v>120</v>
      </c>
      <c r="G79" s="2" t="s">
        <v>121</v>
      </c>
      <c r="H79" s="9">
        <v>7030</v>
      </c>
      <c r="I79" s="10">
        <v>1</v>
      </c>
    </row>
    <row r="80" spans="1:9" ht="75" x14ac:dyDescent="0.25">
      <c r="A80" s="2" t="s">
        <v>9</v>
      </c>
      <c r="B80" s="2" t="s">
        <v>30</v>
      </c>
      <c r="C80" s="8" t="s">
        <v>20</v>
      </c>
      <c r="D80" s="8" t="s">
        <v>118</v>
      </c>
      <c r="E80" s="16" t="s">
        <v>11</v>
      </c>
      <c r="F80" s="17"/>
      <c r="G80" s="17"/>
      <c r="H80" s="9">
        <v>7030</v>
      </c>
      <c r="I80" s="10">
        <v>1</v>
      </c>
    </row>
    <row r="81" spans="1:9" ht="75" x14ac:dyDescent="0.25">
      <c r="A81" s="2" t="s">
        <v>9</v>
      </c>
      <c r="B81" s="2" t="s">
        <v>30</v>
      </c>
      <c r="C81" s="8" t="s">
        <v>20</v>
      </c>
      <c r="D81" s="8" t="s">
        <v>15</v>
      </c>
      <c r="E81" s="2" t="s">
        <v>16</v>
      </c>
      <c r="F81" s="8" t="s">
        <v>122</v>
      </c>
      <c r="G81" s="2" t="s">
        <v>123</v>
      </c>
      <c r="H81" s="9">
        <v>450</v>
      </c>
      <c r="I81" s="10">
        <v>1</v>
      </c>
    </row>
    <row r="82" spans="1:9" ht="75" x14ac:dyDescent="0.25">
      <c r="A82" s="2" t="s">
        <v>9</v>
      </c>
      <c r="B82" s="2" t="s">
        <v>30</v>
      </c>
      <c r="C82" s="8" t="s">
        <v>20</v>
      </c>
      <c r="D82" s="8" t="s">
        <v>15</v>
      </c>
      <c r="E82" s="16" t="s">
        <v>11</v>
      </c>
      <c r="F82" s="17"/>
      <c r="G82" s="17"/>
      <c r="H82" s="9">
        <v>450</v>
      </c>
      <c r="I82" s="10">
        <v>1</v>
      </c>
    </row>
    <row r="83" spans="1:9" x14ac:dyDescent="0.25">
      <c r="A83" s="2"/>
      <c r="B83" s="2"/>
      <c r="D83" s="8"/>
      <c r="E83" s="1"/>
      <c r="F83"/>
      <c r="G83"/>
      <c r="H83" s="9">
        <f>SUM(H76:H82)</f>
        <v>33955</v>
      </c>
      <c r="I83" s="10"/>
    </row>
    <row r="84" spans="1:9" x14ac:dyDescent="0.25">
      <c r="A84" s="2"/>
      <c r="B84" s="2"/>
      <c r="D84" s="8"/>
      <c r="E84" s="1"/>
      <c r="F84"/>
      <c r="G84"/>
      <c r="H84" s="9"/>
      <c r="I84" s="10"/>
    </row>
    <row r="85" spans="1:9" x14ac:dyDescent="0.25">
      <c r="A85" s="2"/>
      <c r="B85" s="2"/>
      <c r="D85" s="8"/>
      <c r="E85" s="1"/>
      <c r="F85"/>
      <c r="G85"/>
      <c r="H85" s="9"/>
      <c r="I85" s="10"/>
    </row>
    <row r="86" spans="1:9" x14ac:dyDescent="0.25">
      <c r="A86" s="2"/>
      <c r="B86" s="2"/>
      <c r="D86" s="8"/>
      <c r="E86" s="1"/>
      <c r="F86"/>
      <c r="G86"/>
      <c r="H86" s="9"/>
      <c r="I86" s="10"/>
    </row>
    <row r="87" spans="1:9" x14ac:dyDescent="0.25">
      <c r="A87" s="2"/>
      <c r="B87" s="2"/>
      <c r="D87" s="8"/>
      <c r="E87" s="1"/>
      <c r="F87"/>
      <c r="G87"/>
      <c r="H87" s="9"/>
      <c r="I87" s="10"/>
    </row>
    <row r="88" spans="1:9" ht="30" x14ac:dyDescent="0.25">
      <c r="A88" s="11" t="s">
        <v>0</v>
      </c>
      <c r="B88" s="11" t="s">
        <v>1</v>
      </c>
      <c r="C88" s="12" t="s">
        <v>2</v>
      </c>
      <c r="D88" s="12" t="s">
        <v>3</v>
      </c>
      <c r="E88" s="11" t="s">
        <v>4</v>
      </c>
      <c r="F88" s="12" t="s">
        <v>5</v>
      </c>
      <c r="G88" s="11" t="s">
        <v>6</v>
      </c>
      <c r="H88" s="12" t="s">
        <v>7</v>
      </c>
      <c r="I88" s="12" t="s">
        <v>8</v>
      </c>
    </row>
    <row r="89" spans="1:9" ht="105" x14ac:dyDescent="0.25">
      <c r="A89" s="2" t="s">
        <v>9</v>
      </c>
      <c r="B89" s="2" t="s">
        <v>30</v>
      </c>
      <c r="C89" s="8" t="s">
        <v>20</v>
      </c>
      <c r="D89" s="8" t="s">
        <v>124</v>
      </c>
      <c r="E89" s="2" t="s">
        <v>125</v>
      </c>
      <c r="F89" s="8" t="s">
        <v>126</v>
      </c>
      <c r="G89" s="2" t="s">
        <v>127</v>
      </c>
      <c r="H89" s="9">
        <v>17000</v>
      </c>
      <c r="I89" s="10">
        <v>1</v>
      </c>
    </row>
    <row r="90" spans="1:9" ht="105" x14ac:dyDescent="0.25">
      <c r="A90" s="2" t="s">
        <v>9</v>
      </c>
      <c r="B90" s="2" t="s">
        <v>30</v>
      </c>
      <c r="C90" s="8" t="s">
        <v>20</v>
      </c>
      <c r="D90" s="8" t="s">
        <v>124</v>
      </c>
      <c r="E90" s="2" t="s">
        <v>125</v>
      </c>
      <c r="F90" s="8" t="s">
        <v>128</v>
      </c>
      <c r="G90" s="2" t="s">
        <v>129</v>
      </c>
      <c r="H90" s="9">
        <v>16000</v>
      </c>
      <c r="I90" s="10">
        <v>1</v>
      </c>
    </row>
    <row r="91" spans="1:9" ht="75" x14ac:dyDescent="0.25">
      <c r="A91" s="2" t="s">
        <v>9</v>
      </c>
      <c r="B91" s="2" t="s">
        <v>30</v>
      </c>
      <c r="C91" s="8" t="s">
        <v>20</v>
      </c>
      <c r="D91" s="8" t="s">
        <v>124</v>
      </c>
      <c r="E91" s="16" t="s">
        <v>11</v>
      </c>
      <c r="F91" s="17"/>
      <c r="G91" s="17"/>
      <c r="H91" s="9">
        <v>33000</v>
      </c>
      <c r="I91" s="10">
        <v>2</v>
      </c>
    </row>
    <row r="92" spans="1:9" ht="75" x14ac:dyDescent="0.25">
      <c r="A92" s="2" t="s">
        <v>9</v>
      </c>
      <c r="B92" s="2" t="s">
        <v>30</v>
      </c>
      <c r="C92" s="8" t="s">
        <v>21</v>
      </c>
      <c r="D92" s="8" t="s">
        <v>130</v>
      </c>
      <c r="E92" s="2" t="s">
        <v>131</v>
      </c>
      <c r="F92" s="8" t="s">
        <v>132</v>
      </c>
      <c r="G92" s="2" t="s">
        <v>133</v>
      </c>
      <c r="H92" s="9">
        <v>14800</v>
      </c>
      <c r="I92" s="10">
        <v>1</v>
      </c>
    </row>
    <row r="93" spans="1:9" ht="75" x14ac:dyDescent="0.25">
      <c r="A93" s="2" t="s">
        <v>9</v>
      </c>
      <c r="B93" s="2" t="s">
        <v>30</v>
      </c>
      <c r="C93" s="8" t="s">
        <v>21</v>
      </c>
      <c r="D93" s="8" t="s">
        <v>130</v>
      </c>
      <c r="E93" s="16" t="s">
        <v>11</v>
      </c>
      <c r="F93" s="17"/>
      <c r="G93" s="17"/>
      <c r="H93" s="9">
        <v>14800</v>
      </c>
      <c r="I93" s="10">
        <v>1</v>
      </c>
    </row>
    <row r="94" spans="1:9" ht="105" x14ac:dyDescent="0.25">
      <c r="A94" s="2" t="s">
        <v>9</v>
      </c>
      <c r="B94" s="2" t="s">
        <v>30</v>
      </c>
      <c r="C94" s="8" t="s">
        <v>21</v>
      </c>
      <c r="D94" s="8" t="s">
        <v>134</v>
      </c>
      <c r="E94" s="2" t="s">
        <v>135</v>
      </c>
      <c r="F94" s="8" t="s">
        <v>136</v>
      </c>
      <c r="G94" s="2" t="s">
        <v>137</v>
      </c>
      <c r="H94" s="9">
        <v>21000</v>
      </c>
      <c r="I94" s="10">
        <v>1</v>
      </c>
    </row>
    <row r="95" spans="1:9" x14ac:dyDescent="0.25">
      <c r="A95" s="2"/>
      <c r="B95" s="2"/>
      <c r="D95" s="8"/>
      <c r="E95" s="2"/>
      <c r="G95" s="2"/>
      <c r="H95" s="9">
        <f>SUM(H89:H94)</f>
        <v>116600</v>
      </c>
      <c r="I95" s="10"/>
    </row>
    <row r="96" spans="1:9" x14ac:dyDescent="0.25">
      <c r="A96" s="2"/>
      <c r="B96" s="2"/>
      <c r="D96" s="8"/>
      <c r="E96" s="2"/>
      <c r="G96" s="2"/>
      <c r="H96" s="9"/>
      <c r="I96" s="10"/>
    </row>
    <row r="97" spans="1:9" x14ac:dyDescent="0.25">
      <c r="A97" s="2"/>
      <c r="B97" s="2"/>
      <c r="D97" s="8"/>
      <c r="E97" s="2"/>
      <c r="G97" s="2"/>
      <c r="H97" s="9"/>
      <c r="I97" s="10"/>
    </row>
    <row r="98" spans="1:9" x14ac:dyDescent="0.25">
      <c r="A98" s="2"/>
      <c r="B98" s="2"/>
      <c r="D98" s="8"/>
      <c r="E98" s="2"/>
      <c r="G98" s="2"/>
      <c r="H98" s="9"/>
      <c r="I98" s="10"/>
    </row>
    <row r="99" spans="1:9" x14ac:dyDescent="0.25">
      <c r="A99" s="2"/>
      <c r="B99" s="2"/>
      <c r="D99" s="8"/>
      <c r="E99" s="2"/>
      <c r="G99" s="2"/>
      <c r="H99" s="9"/>
      <c r="I99" s="10"/>
    </row>
    <row r="100" spans="1:9" ht="30" x14ac:dyDescent="0.25">
      <c r="A100" s="11" t="s">
        <v>0</v>
      </c>
      <c r="B100" s="11" t="s">
        <v>1</v>
      </c>
      <c r="C100" s="12" t="s">
        <v>2</v>
      </c>
      <c r="D100" s="12" t="s">
        <v>3</v>
      </c>
      <c r="E100" s="11" t="s">
        <v>4</v>
      </c>
      <c r="F100" s="12" t="s">
        <v>5</v>
      </c>
      <c r="G100" s="11" t="s">
        <v>6</v>
      </c>
      <c r="H100" s="12" t="s">
        <v>7</v>
      </c>
      <c r="I100" s="12" t="s">
        <v>8</v>
      </c>
    </row>
    <row r="101" spans="1:9" ht="120" x14ac:dyDescent="0.25">
      <c r="A101" s="2" t="s">
        <v>9</v>
      </c>
      <c r="B101" s="2" t="s">
        <v>30</v>
      </c>
      <c r="C101" s="8" t="s">
        <v>21</v>
      </c>
      <c r="D101" s="8" t="s">
        <v>134</v>
      </c>
      <c r="E101" s="2" t="s">
        <v>135</v>
      </c>
      <c r="F101" s="8" t="s">
        <v>138</v>
      </c>
      <c r="G101" s="2" t="s">
        <v>139</v>
      </c>
      <c r="H101" s="9">
        <v>9450</v>
      </c>
      <c r="I101" s="10">
        <v>1</v>
      </c>
    </row>
    <row r="102" spans="1:9" ht="75" x14ac:dyDescent="0.25">
      <c r="A102" s="2" t="s">
        <v>9</v>
      </c>
      <c r="B102" s="2" t="s">
        <v>30</v>
      </c>
      <c r="C102" s="8" t="s">
        <v>21</v>
      </c>
      <c r="D102" s="8" t="s">
        <v>134</v>
      </c>
      <c r="E102" s="16" t="s">
        <v>11</v>
      </c>
      <c r="F102" s="17"/>
      <c r="G102" s="17"/>
      <c r="H102" s="9">
        <v>30450</v>
      </c>
      <c r="I102" s="10">
        <v>2</v>
      </c>
    </row>
    <row r="103" spans="1:9" ht="75" x14ac:dyDescent="0.25">
      <c r="A103" s="2" t="s">
        <v>9</v>
      </c>
      <c r="B103" s="2" t="s">
        <v>30</v>
      </c>
      <c r="C103" s="8" t="s">
        <v>29</v>
      </c>
      <c r="D103" s="8" t="s">
        <v>140</v>
      </c>
      <c r="E103" s="2" t="s">
        <v>141</v>
      </c>
      <c r="F103" s="8" t="s">
        <v>142</v>
      </c>
      <c r="G103" s="2" t="s">
        <v>143</v>
      </c>
      <c r="H103" s="9">
        <v>1592.5</v>
      </c>
      <c r="I103" s="10">
        <v>1</v>
      </c>
    </row>
    <row r="104" spans="1:9" ht="75" x14ac:dyDescent="0.25">
      <c r="A104" s="2" t="s">
        <v>9</v>
      </c>
      <c r="B104" s="2" t="s">
        <v>30</v>
      </c>
      <c r="C104" s="8" t="s">
        <v>29</v>
      </c>
      <c r="D104" s="8" t="s">
        <v>140</v>
      </c>
      <c r="E104" s="16" t="s">
        <v>11</v>
      </c>
      <c r="F104" s="17"/>
      <c r="G104" s="17"/>
      <c r="H104" s="9">
        <v>1592.5</v>
      </c>
      <c r="I104" s="10">
        <v>1</v>
      </c>
    </row>
    <row r="105" spans="1:9" ht="75" x14ac:dyDescent="0.25">
      <c r="A105" s="2" t="s">
        <v>9</v>
      </c>
      <c r="B105" s="2" t="s">
        <v>30</v>
      </c>
      <c r="C105" s="8" t="s">
        <v>29</v>
      </c>
      <c r="D105" s="8" t="s">
        <v>144</v>
      </c>
      <c r="E105" s="2" t="s">
        <v>145</v>
      </c>
      <c r="F105" s="8" t="s">
        <v>146</v>
      </c>
      <c r="G105" s="2" t="s">
        <v>147</v>
      </c>
      <c r="H105" s="9">
        <v>9600</v>
      </c>
      <c r="I105" s="10">
        <v>1</v>
      </c>
    </row>
    <row r="106" spans="1:9" ht="75" x14ac:dyDescent="0.25">
      <c r="A106" s="2" t="s">
        <v>9</v>
      </c>
      <c r="B106" s="2" t="s">
        <v>30</v>
      </c>
      <c r="C106" s="8" t="s">
        <v>29</v>
      </c>
      <c r="D106" s="8" t="s">
        <v>144</v>
      </c>
      <c r="E106" s="16" t="s">
        <v>11</v>
      </c>
      <c r="F106" s="17"/>
      <c r="G106" s="17"/>
      <c r="H106" s="9">
        <v>9600</v>
      </c>
      <c r="I106" s="10">
        <v>1</v>
      </c>
    </row>
    <row r="107" spans="1:9" x14ac:dyDescent="0.25">
      <c r="A107" s="2"/>
      <c r="B107" s="2"/>
      <c r="D107" s="8"/>
      <c r="E107" s="1"/>
      <c r="F107"/>
      <c r="G107"/>
      <c r="H107" s="9">
        <f>SUM(H101:H106)</f>
        <v>62285</v>
      </c>
      <c r="I107" s="10"/>
    </row>
    <row r="108" spans="1:9" x14ac:dyDescent="0.25">
      <c r="A108" s="2"/>
      <c r="B108" s="2"/>
      <c r="D108" s="8"/>
      <c r="E108" s="1"/>
      <c r="F108"/>
      <c r="G108"/>
      <c r="H108" s="9"/>
      <c r="I108" s="10"/>
    </row>
    <row r="109" spans="1:9" x14ac:dyDescent="0.25">
      <c r="A109" s="2"/>
      <c r="B109" s="2"/>
      <c r="D109" s="8"/>
      <c r="E109" s="1"/>
      <c r="F109"/>
      <c r="G109"/>
      <c r="H109" s="9"/>
      <c r="I109" s="10"/>
    </row>
    <row r="110" spans="1:9" x14ac:dyDescent="0.25">
      <c r="A110" s="2"/>
      <c r="B110" s="2"/>
      <c r="D110" s="8"/>
      <c r="E110" s="1"/>
      <c r="F110"/>
      <c r="G110"/>
      <c r="H110" s="9"/>
      <c r="I110" s="10"/>
    </row>
    <row r="111" spans="1:9" x14ac:dyDescent="0.25">
      <c r="A111" s="2"/>
      <c r="B111" s="2"/>
      <c r="D111" s="8"/>
      <c r="E111" s="1"/>
      <c r="F111"/>
      <c r="G111"/>
      <c r="H111" s="9"/>
      <c r="I111" s="10"/>
    </row>
    <row r="112" spans="1:9" x14ac:dyDescent="0.25">
      <c r="A112" s="2"/>
      <c r="B112" s="2"/>
      <c r="D112" s="8"/>
      <c r="E112" s="1"/>
      <c r="F112"/>
      <c r="G112"/>
      <c r="H112" s="9"/>
      <c r="I112" s="10"/>
    </row>
    <row r="113" spans="1:9" x14ac:dyDescent="0.25">
      <c r="A113" s="2"/>
      <c r="B113" s="2"/>
      <c r="D113" s="8"/>
      <c r="E113" s="1"/>
      <c r="F113"/>
      <c r="G113"/>
      <c r="H113" s="9"/>
      <c r="I113" s="10"/>
    </row>
    <row r="114" spans="1:9" x14ac:dyDescent="0.25">
      <c r="A114" s="2"/>
      <c r="B114" s="2"/>
      <c r="D114" s="8"/>
      <c r="E114" s="1"/>
      <c r="F114"/>
      <c r="G114"/>
      <c r="H114" s="9"/>
      <c r="I114" s="10"/>
    </row>
    <row r="115" spans="1:9" ht="30" x14ac:dyDescent="0.25">
      <c r="A115" s="11" t="s">
        <v>0</v>
      </c>
      <c r="B115" s="11" t="s">
        <v>1</v>
      </c>
      <c r="C115" s="12" t="s">
        <v>2</v>
      </c>
      <c r="D115" s="12" t="s">
        <v>3</v>
      </c>
      <c r="E115" s="11" t="s">
        <v>4</v>
      </c>
      <c r="F115" s="12" t="s">
        <v>5</v>
      </c>
      <c r="G115" s="11" t="s">
        <v>6</v>
      </c>
      <c r="H115" s="12" t="s">
        <v>7</v>
      </c>
      <c r="I115" s="12" t="s">
        <v>8</v>
      </c>
    </row>
    <row r="116" spans="1:9" ht="195" x14ac:dyDescent="0.25">
      <c r="A116" s="2" t="s">
        <v>9</v>
      </c>
      <c r="B116" s="2" t="s">
        <v>30</v>
      </c>
      <c r="C116" s="8" t="s">
        <v>29</v>
      </c>
      <c r="D116" s="8" t="s">
        <v>148</v>
      </c>
      <c r="E116" s="2" t="s">
        <v>149</v>
      </c>
      <c r="F116" s="8" t="s">
        <v>150</v>
      </c>
      <c r="G116" s="2" t="s">
        <v>151</v>
      </c>
      <c r="H116" s="9">
        <v>23600</v>
      </c>
      <c r="I116" s="10">
        <v>1</v>
      </c>
    </row>
    <row r="117" spans="1:9" ht="75" x14ac:dyDescent="0.25">
      <c r="A117" s="2" t="s">
        <v>9</v>
      </c>
      <c r="B117" s="2" t="s">
        <v>30</v>
      </c>
      <c r="C117" s="8" t="s">
        <v>29</v>
      </c>
      <c r="D117" s="8" t="s">
        <v>148</v>
      </c>
      <c r="E117" s="16" t="s">
        <v>11</v>
      </c>
      <c r="F117" s="17"/>
      <c r="G117" s="17"/>
      <c r="H117" s="9">
        <v>23600</v>
      </c>
      <c r="I117" s="10">
        <v>1</v>
      </c>
    </row>
    <row r="118" spans="1:9" x14ac:dyDescent="0.25">
      <c r="H118" s="9">
        <f>SUM(H116:H117)</f>
        <v>47200</v>
      </c>
      <c r="I118" s="14">
        <f>+I117+I106+I104+I102+I93+I91+I82+I80+I78+I76+I72+I70+I67+I63+I61+I51+I49+I41+I56+I39+I37+I31+I29+I27+I25+I20+I18+I16+I12+I10+I8</f>
        <v>40</v>
      </c>
    </row>
    <row r="119" spans="1:9" x14ac:dyDescent="0.25">
      <c r="G119" s="5" t="s">
        <v>155</v>
      </c>
      <c r="H119" s="13">
        <f>+H118+H107+H95+H83+H74+H64+H53+H43+H32+H22+H13</f>
        <v>429888.2</v>
      </c>
    </row>
  </sheetData>
  <mergeCells count="35">
    <mergeCell ref="E8:G8"/>
    <mergeCell ref="E10:G10"/>
    <mergeCell ref="E12:G12"/>
    <mergeCell ref="E31:G31"/>
    <mergeCell ref="E37:G37"/>
    <mergeCell ref="E39:G39"/>
    <mergeCell ref="E41:G41"/>
    <mergeCell ref="E16:G16"/>
    <mergeCell ref="E18:G18"/>
    <mergeCell ref="E20:G20"/>
    <mergeCell ref="E25:G25"/>
    <mergeCell ref="E27:G27"/>
    <mergeCell ref="E106:G106"/>
    <mergeCell ref="E117:G117"/>
    <mergeCell ref="E80:G80"/>
    <mergeCell ref="E82:G82"/>
    <mergeCell ref="E91:G91"/>
    <mergeCell ref="E93:G93"/>
    <mergeCell ref="E102:G102"/>
    <mergeCell ref="A1:I1"/>
    <mergeCell ref="A2:I2"/>
    <mergeCell ref="A3:I3"/>
    <mergeCell ref="A4:I4"/>
    <mergeCell ref="E104:G104"/>
    <mergeCell ref="E67:G67"/>
    <mergeCell ref="E70:G70"/>
    <mergeCell ref="E72:G72"/>
    <mergeCell ref="E76:G76"/>
    <mergeCell ref="E78:G78"/>
    <mergeCell ref="E49:G49"/>
    <mergeCell ref="E51:G51"/>
    <mergeCell ref="E56:G56"/>
    <mergeCell ref="E61:G61"/>
    <mergeCell ref="E63:G63"/>
    <mergeCell ref="E29:G29"/>
  </mergeCells>
  <pageMargins left="0.70866141732283472" right="0.70866141732283472" top="0.74803149606299213" bottom="0.74803149606299213" header="0.31496062992125984" footer="0.31496062992125984"/>
  <pageSetup scale="80" orientation="landscape" horizontalDpi="0" verticalDpi="0" r:id="rId1"/>
  <ignoredErrors>
    <ignoredError sqref="C116:C117 C7:C12 C15:C21 C25:C31 C36:C42 C46:C52 C56:C63 C66:C73 C76:C82 C89:C94 C101:C106" twoDigitTextYear="1"/>
    <ignoredError sqref="D116:D117 D7:D12 D15:D21 D25:D31 D36:D42 D46:D52 D56:D63 D66:D73 D76:D82 D89:D94 D101:D10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Tabla cruzada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cifuentes</cp:lastModifiedBy>
  <cp:lastPrinted>2026-01-02T17:24:11Z</cp:lastPrinted>
  <dcterms:created xsi:type="dcterms:W3CDTF">2026-01-02T16:58:11Z</dcterms:created>
  <dcterms:modified xsi:type="dcterms:W3CDTF">2026-01-08T17:16:07Z</dcterms:modified>
</cp:coreProperties>
</file>