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8_{6D8E1858-599D-4452-819A-FEC03350F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SOBRE EL GASTO DE CONTR" sheetId="1" r:id="rId1"/>
  </sheets>
  <definedNames>
    <definedName name="_xlnm.Print_Area" localSheetId="0">'INFORME SOBRE EL GASTO DE CONTR'!$A$1:$I$86</definedName>
  </definedNames>
  <calcPr calcId="191029"/>
</workbook>
</file>

<file path=xl/calcChain.xml><?xml version="1.0" encoding="utf-8"?>
<calcChain xmlns="http://schemas.openxmlformats.org/spreadsheetml/2006/main">
  <c r="I85" i="1" l="1"/>
  <c r="H86" i="1"/>
  <c r="H85" i="1"/>
  <c r="H74" i="1"/>
  <c r="H65" i="1"/>
  <c r="H49" i="1"/>
  <c r="H41" i="1"/>
  <c r="H32" i="1"/>
  <c r="H21" i="1"/>
  <c r="H13" i="1"/>
</calcChain>
</file>

<file path=xl/sharedStrings.xml><?xml version="1.0" encoding="utf-8"?>
<sst xmlns="http://schemas.openxmlformats.org/spreadsheetml/2006/main" count="358" uniqueCount="107">
  <si>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</si>
  <si>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</si>
  <si>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</si>
  <si>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</si>
  <si>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</si>
  <si>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</si>
  <si>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</si>
  <si>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</si>
  <si>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</si>
  <si>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</si>
  <si>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Resultado</t>
  </si>
  <si>
    <t>12/11/25</t>
  </si>
  <si>
    <t>20/11/25</t>
  </si>
  <si>
    <t>24/11/25</t>
  </si>
  <si>
    <t>25/11/25</t>
  </si>
  <si>
    <t>26/11/25</t>
  </si>
  <si>
    <t>3306224</t>
  </si>
  <si>
    <t>DISTRIBUIDORA JALAPEÑA, SOCIEDAD ANONIMA</t>
  </si>
  <si>
    <t>6/11/25</t>
  </si>
  <si>
    <t>10/11/25</t>
  </si>
  <si>
    <t>105480894</t>
  </si>
  <si>
    <t>PROVALES, SOCIEDAD ANONIMA</t>
  </si>
  <si>
    <t>18/11/25</t>
  </si>
  <si>
    <t>19/11/25</t>
  </si>
  <si>
    <t>28/11/25</t>
  </si>
  <si>
    <t>17/11/25</t>
  </si>
  <si>
    <t>UNIDAD DE COMPRAS REGISTRO DE LA PROPIEDAD INTELECTUAL</t>
  </si>
  <si>
    <t>2839113</t>
  </si>
  <si>
    <t>TROPIGAS DE GUATEMALA, SOCIEDAD ANONIMA</t>
  </si>
  <si>
    <t>E572154836</t>
  </si>
  <si>
    <t>COMPRA DE 60 GALONES DE GAS PROPANO Y PAGO DE IMPUESTO IDP PARA CONSUMO EN LA CAFETERIA DEL EDIFICIO LOS REGISTROS UBICADA EN EL TERCER NIVEL.</t>
  </si>
  <si>
    <t>E572158890</t>
  </si>
  <si>
    <t>COMPRA DE 27 GARRAFONES DE AGUA PURA PARA EL CONSUMO DEL PERSONAL QUE LABORA EN LAS INSTALACIONES DEL REGISTRO DE LA PROPIEDAD INTELECTUAL.</t>
  </si>
  <si>
    <t>5750814</t>
  </si>
  <si>
    <t>CARGO EXPRESO, SOCIEDAD ANONIMA</t>
  </si>
  <si>
    <t>E572156200</t>
  </si>
  <si>
    <t>SERVICIO DE ENVIO DE DOCUMENTOS A LAS SEDES DEL REGISTRO DE LA PROPIEDAD INTELECTUAL EN QUETZALTENANGO Y JALAPA CORRESPONDIENTE AL PERIODO DEL 01/10/2025 AL 31/10/2025.</t>
  </si>
  <si>
    <t>9881670</t>
  </si>
  <si>
    <t>MANCILLA,RODRIGUEZ,,OTTO,RAMIRO</t>
  </si>
  <si>
    <t>E572157096</t>
  </si>
  <si>
    <t>SERVICIO DE EXTRACCION DE BASURA Y DESTRUCCION DE DESECHOS SOLIDOS CORRESPONDIENTE AL MES DE NOVIEMBRE 2025 PARA LAS INSTALACIONES DEL REGISTRO DE LA PROPIEDAD INTELECTUAL.</t>
  </si>
  <si>
    <t>1726328K</t>
  </si>
  <si>
    <t>URBINA,RUIZ,,GERSON,</t>
  </si>
  <si>
    <t>E572350945</t>
  </si>
  <si>
    <t>COMPRA DE 02 HULES PARA SELLO AUTOMATICO REGISTRADORA EN FUNCIONES LICDA ASTRID SOSA PARA USO EN AREA DE MARCAS DEL REGISTRO DE LA PROPIEDAD INTELECTUAL.</t>
  </si>
  <si>
    <t>E572593112</t>
  </si>
  <si>
    <t>COMPRA DE 26 GARRAFONES DE AGUA PURA PARA CONSUMO DEL PERSONAL QUE LABORA EN LAS INSTALACIONES DEL REGISTRO DE LA PROPIEDAD INTELECTUAL.</t>
  </si>
  <si>
    <t>74042599</t>
  </si>
  <si>
    <t>COMPUSERSA SOCIEDAD ANONIMA</t>
  </si>
  <si>
    <t>E572594100</t>
  </si>
  <si>
    <t>COMPRA DE TINTAS PARA EQUIPO DE IMPRESION EPSON WORKFORCE C5890 UBICADO EN LAS DISTINTAS AREAS DEL REGISTRO DE LA PROPIEDAD INTELECTUAL.</t>
  </si>
  <si>
    <t>9929290</t>
  </si>
  <si>
    <t>TELECOMUNICACIONES DE GUATEMALA, SOCIEDAD ANONIMA</t>
  </si>
  <si>
    <t>E572571895</t>
  </si>
  <si>
    <t>SERVICIO DE TELEFONIA CELULAR PLAN CORPORATIVO DE 06 LINEAS PARA EL REGISTRO DE LA PROPIEDAD INTELECTUAL CORRESPONDIENTE AL MES DE OCTUBRE 2025.</t>
  </si>
  <si>
    <t>E572573782</t>
  </si>
  <si>
    <t>SERVICIO DE MENSAJERIA DE TEXTO SMS PARA EL REGISTRO DE LA PROPIEDAD INTELECTUAL CORRESPONDIENTE AL MES DE OCTUBRE 2025.</t>
  </si>
  <si>
    <t>E572575904</t>
  </si>
  <si>
    <t>SERVICIO DE INTERNET INALAMBRICO DE 120GB PARA SEDE DEL REGISTRO DE LA PROPIEDAD INTELECTUAL EN EL DEPARTAMENTO DE JALAPA CORRESPONDIENTE AL MES DE OCTUBRE 2025.</t>
  </si>
  <si>
    <t>E572581874</t>
  </si>
  <si>
    <t>SERVICIO DE ENLACE DE DATOS ENTRE OFICINA CENTRAL DE REGISTRO DE LA PROPIEDAD INTELECTUAL Y LA BODEGA UBICADA EN ZONA 1 CORRESPONDIENTE AL MES DE OCTUBRE 2025.</t>
  </si>
  <si>
    <t>17145139</t>
  </si>
  <si>
    <t>VÉLIZ,CAAL,PORTILLO,GLENDA,ROSIBEL</t>
  </si>
  <si>
    <t>E572872321</t>
  </si>
  <si>
    <t>COMPRA DE REFACCIONES, ALMUERZOS, AGUA PURA, AGUAS GASEOSAS Y BEBIDAS ENERGETICAS PARA CONSUMO DEL PERSONAL DEL REGISTRO DE LA PROPIEDAD INTELECTUAL EN ACTIVIDAD TEAM BUILDING LLEVADA A CABO EN PARQUE ERICK BARRONDO ZONA 7 CIUDAD.</t>
  </si>
  <si>
    <t>E573030308</t>
  </si>
  <si>
    <t>COMPRA DE ARTICULOS DE OFICINA LAPIZ, MARCADOR, BOLIGRAFO, PERFORADOR PARA USO DEL PERSONAL DEL REGISTRO DE LA PROPIEDAD INTELECTUAL Y STOCK DE ALMACEN.</t>
  </si>
  <si>
    <t>33018871</t>
  </si>
  <si>
    <t>CAAL,,,ANA,VIOLETA</t>
  </si>
  <si>
    <t>E572976518</t>
  </si>
  <si>
    <t>COMPRA DE 04 MANTAS VINILICAS PARA USO EN LAS INSTALACIONES DEL REGISTRO DE LA PROPIEDAD INTELECTUAL Y USO EN EVENTOS QUE PARTICIPE LA INSTITUCION.</t>
  </si>
  <si>
    <t>26250365</t>
  </si>
  <si>
    <t>AUTOS DE ALQUILER, SOCIEDAD ANONIMA.</t>
  </si>
  <si>
    <t>E573136564</t>
  </si>
  <si>
    <t>SERVICIO DE ALQUILER DE CAMIONETA 4*4 DEL DIA MIERCOLES 12 DE NOVIEMBRE AL VIERNES 14 DE NOVIEMBRE 2025 PARA AUTORIDADES DEL REGISTRO DE LA PROPIEDAD INTELECTUAL PARA SU ASISTENCIA A CONGRESO REALIZADO EN EL DEPARTAMENTO DE QUETZALTENANGO.</t>
  </si>
  <si>
    <t>E573138036</t>
  </si>
  <si>
    <t>COMPRA DE 29 GARRAFONES DE AGUA PURA PARA CONSUMO DEL PERSONAL QUE LABORA EN LAS INSTALACIONES DEL REGISTRO DE LA PROPIEDAD INTELECTUAL.</t>
  </si>
  <si>
    <t>78463777</t>
  </si>
  <si>
    <t>BAUTISTA,SAMPUEL,,EMILIO,ALFONZO</t>
  </si>
  <si>
    <t>E573134022</t>
  </si>
  <si>
    <t>SERVICIO DE TRANSPORTE PARA EL PERSONAL DEL REGISTRO DE LA PROPIEDAD INTELECTUAL  DE OFICINAS DEL REGISTRO DE LA PROPIEDAD INTELECTUAL AL PARQUE ERICK BARRONDO  EN ZONA 7 IDA Y VUELTA PARA SU ASISTENCIA A LA ACTIVIDAD TEAM BUILDING.</t>
  </si>
  <si>
    <t>E573135126</t>
  </si>
  <si>
    <t>E573172846</t>
  </si>
  <si>
    <t>COMPRA DE 01 HULE PAR SELLO REGISTRADORA EN FUNCIONES LICDA ASTRID SOSA PARA USO EN AREA DE PATENTES DEL REGISTRO DE LA PROPIEDAD INTELECTUAL.</t>
  </si>
  <si>
    <t>E573248389</t>
  </si>
  <si>
    <t>COMPRA DE 63 GALONES DE GAS PROPANO Y PAGO DEL IMPUESTO A LA DISTRIBUCION DE PETROLEO CRUDO Y COMBUSTIBLES DERIVADOS DEL PETROLEO PARA CONSUMO EN CAFETERIA DEL EDIFICIO UBICADA EN EL TERCER NIVEL.</t>
  </si>
  <si>
    <t>43540562</t>
  </si>
  <si>
    <t>SANTOS,RUANO,,MARIO,DANIEL</t>
  </si>
  <si>
    <t>E573446628</t>
  </si>
  <si>
    <t>COMPRA DE MATERIALES ELECTRICOS Y TRANSFERENCIA AUTOMATICA PARA USO EN  PLANTA ELECTRICA DEL EDIFICIO PARA SUMINISTRAR  ELECTRICIDAD A LOS SERVIDORES DEL RPI.</t>
  </si>
  <si>
    <t>6328288</t>
  </si>
  <si>
    <t>METRICA SOCIEDAD ANONIMA</t>
  </si>
  <si>
    <t>E573448566</t>
  </si>
  <si>
    <t>ADQUISICION DE LA LICENCIA DE USO DEL SOFTWARE CREATIVE CLOUD PRO PARA EL REGISTRO DE LA PROPIEDAD INTELECTUAL CON VIGENCIA DE 01 AÑO.</t>
  </si>
  <si>
    <t>E573490554</t>
  </si>
  <si>
    <t>COMPRA DE 35 GARRAFONES DE AGUA PURA PARA CONSUMO DEL PERSONAL QUE LABORA EN LAS INSTALACIONES DEL REGISTRO DE LA PROPIEDAD INTELECTUAL.</t>
  </si>
  <si>
    <t>99295563</t>
  </si>
  <si>
    <t>AIRE PRO GUATEMALA, SOCIEDAD ANONIMA</t>
  </si>
  <si>
    <t>E573609888</t>
  </si>
  <si>
    <t>MANTENIMIENTO Y REPARACION PARA 22 EQUIPOS DE  AIRE ACONDICIONADOS DE  DIFERENTES									
CAPACIDADES UBICADOS EN LAS INSTALACIONES DEL REGISTRO DE LA PROPIEDAD INTELECTUAL.</t>
  </si>
  <si>
    <t>E573782121</t>
  </si>
  <si>
    <t>COMPRA DE 12 HULES PARA SELLO AUTOMATICO LICDA ASTRID SOSA REGISTRADORA DE LA PROPIEDAD INTELECTUAL MINISTERIO DE ECONOMIA PARA USO EN LOS DISTINTOS DEPARTAMENTOS DEL REGISTRO DE LA PROPIEDAD INTELECTUAL.</t>
  </si>
  <si>
    <t>Resultado global</t>
  </si>
  <si>
    <t>INFORME SOBRE EL GASTO DE CONTRATACIONES PÚBLICAS DE LA MODALIDAD DE COMPRA DE BAJA CUANTÍA POR INSTITUCIÓN</t>
  </si>
  <si>
    <t>Unidad Ejecutora 103 Registro dela Propiedad Intelectual</t>
  </si>
  <si>
    <t>Info. actualizada al 30-11-2025</t>
  </si>
  <si>
    <t>Resultado global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</si>
</sst>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 Q.&quot;#,##0.00;&quot; Q.&quot;\-#,##0.00;&quot; Q.&quot;#,##0.00;\@"/>
    <numFmt numFmtId="165" formatCode="#,##0;\-#,##0;#,##0;\@"/>
  </numFmts>
  <fonts count="6">
    <font>
      <sz val="11"/>
      <color indexed="8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workbookViewId="0">
      <selection activeCell="L83" sqref="L83"/>
    </sheetView>
  </sheetViews>
  <sheetFormatPr baseColWidth="10" defaultColWidth="9" defaultRowHeight="15"/>
  <cols>
    <col min="1" max="1" width="15.28515625" customWidth="1"/>
    <col min="2" max="2" width="19" customWidth="1"/>
    <col min="3" max="3" width="14.28515625" customWidth="1"/>
    <col min="4" max="4" width="10.7109375" customWidth="1"/>
    <col min="5" max="5" width="14.28515625" customWidth="1"/>
    <col min="6" max="6" width="11.7109375" customWidth="1"/>
    <col min="7" max="7" width="25.42578125" customWidth="1"/>
    <col min="8" max="8" width="12.85546875" customWidth="1"/>
    <col min="9" max="9" width="15.85546875" customWidth="1"/>
  </cols>
  <sheetData>
    <row r="1" spans="1:9" ht="15.75">
      <c r="A1" s="13" t="s">
        <v>103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9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3" t="s">
        <v>104</v>
      </c>
      <c r="B3" s="13"/>
      <c r="C3" s="13"/>
      <c r="D3" s="13"/>
      <c r="E3" s="13"/>
      <c r="F3" s="13"/>
      <c r="G3" s="13"/>
      <c r="H3" s="13"/>
      <c r="I3" s="13"/>
    </row>
    <row r="4" spans="1:9" ht="15.75">
      <c r="A4" s="13" t="s">
        <v>105</v>
      </c>
      <c r="B4" s="13"/>
      <c r="C4" s="13"/>
      <c r="D4" s="13"/>
      <c r="E4" s="13"/>
      <c r="F4" s="13"/>
      <c r="G4" s="13"/>
      <c r="H4" s="13"/>
      <c r="I4" s="13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 s="1" customFormat="1" ht="31.5">
      <c r="A6" s="2" t="s">
        <v>0</v>
      </c>
      <c r="B6" s="2" t="s">
        <v>1</v>
      </c>
      <c r="C6" s="2" t="s">
        <v>2</v>
      </c>
      <c r="D6" s="3" t="s">
        <v>3</v>
      </c>
      <c r="E6" s="2" t="s">
        <v>4</v>
      </c>
      <c r="F6" s="3" t="s">
        <v>5</v>
      </c>
      <c r="G6" s="2" t="s">
        <v>6</v>
      </c>
      <c r="H6" s="2" t="s">
        <v>7</v>
      </c>
      <c r="I6" s="3" t="s">
        <v>8</v>
      </c>
    </row>
    <row r="7" spans="1:9" ht="89.25">
      <c r="A7" s="5" t="s">
        <v>9</v>
      </c>
      <c r="B7" s="5" t="s">
        <v>26</v>
      </c>
      <c r="C7" s="6" t="s">
        <v>18</v>
      </c>
      <c r="D7" s="7" t="s">
        <v>27</v>
      </c>
      <c r="E7" s="5" t="s">
        <v>28</v>
      </c>
      <c r="F7" s="8" t="s">
        <v>29</v>
      </c>
      <c r="G7" s="5" t="s">
        <v>30</v>
      </c>
      <c r="H7" s="9">
        <v>1470</v>
      </c>
      <c r="I7" s="10">
        <v>1</v>
      </c>
    </row>
    <row r="8" spans="1:9" ht="63.75">
      <c r="A8" s="5" t="s">
        <v>9</v>
      </c>
      <c r="B8" s="5" t="s">
        <v>26</v>
      </c>
      <c r="C8" s="6" t="s">
        <v>18</v>
      </c>
      <c r="D8" s="7" t="s">
        <v>27</v>
      </c>
      <c r="E8" s="5" t="s">
        <v>10</v>
      </c>
      <c r="F8" s="8"/>
      <c r="G8" s="5"/>
      <c r="H8" s="9">
        <v>1470</v>
      </c>
      <c r="I8" s="10">
        <v>1</v>
      </c>
    </row>
    <row r="9" spans="1:9" ht="102">
      <c r="A9" s="5" t="s">
        <v>9</v>
      </c>
      <c r="B9" s="5" t="s">
        <v>26</v>
      </c>
      <c r="C9" s="6" t="s">
        <v>18</v>
      </c>
      <c r="D9" s="7" t="s">
        <v>16</v>
      </c>
      <c r="E9" s="5" t="s">
        <v>17</v>
      </c>
      <c r="F9" s="8" t="s">
        <v>31</v>
      </c>
      <c r="G9" s="5" t="s">
        <v>32</v>
      </c>
      <c r="H9" s="9">
        <v>405</v>
      </c>
      <c r="I9" s="10">
        <v>1</v>
      </c>
    </row>
    <row r="10" spans="1:9" ht="63.75">
      <c r="A10" s="5" t="s">
        <v>9</v>
      </c>
      <c r="B10" s="5" t="s">
        <v>26</v>
      </c>
      <c r="C10" s="6" t="s">
        <v>18</v>
      </c>
      <c r="D10" s="7" t="s">
        <v>16</v>
      </c>
      <c r="E10" s="5" t="s">
        <v>10</v>
      </c>
      <c r="F10" s="8"/>
      <c r="G10" s="5"/>
      <c r="H10" s="9">
        <v>405</v>
      </c>
      <c r="I10" s="10">
        <v>1</v>
      </c>
    </row>
    <row r="11" spans="1:9" ht="127.5">
      <c r="A11" s="5" t="s">
        <v>9</v>
      </c>
      <c r="B11" s="5" t="s">
        <v>26</v>
      </c>
      <c r="C11" s="6" t="s">
        <v>18</v>
      </c>
      <c r="D11" s="7" t="s">
        <v>33</v>
      </c>
      <c r="E11" s="5" t="s">
        <v>34</v>
      </c>
      <c r="F11" s="8" t="s">
        <v>35</v>
      </c>
      <c r="G11" s="5" t="s">
        <v>36</v>
      </c>
      <c r="H11" s="9">
        <v>784</v>
      </c>
      <c r="I11" s="10">
        <v>1</v>
      </c>
    </row>
    <row r="12" spans="1:9" ht="63.75">
      <c r="A12" s="5" t="s">
        <v>9</v>
      </c>
      <c r="B12" s="5" t="s">
        <v>26</v>
      </c>
      <c r="C12" s="6" t="s">
        <v>18</v>
      </c>
      <c r="D12" s="7" t="s">
        <v>33</v>
      </c>
      <c r="E12" s="5" t="s">
        <v>10</v>
      </c>
      <c r="F12" s="8"/>
      <c r="G12" s="5"/>
      <c r="H12" s="9">
        <v>784</v>
      </c>
      <c r="I12" s="10">
        <v>1</v>
      </c>
    </row>
    <row r="13" spans="1:9">
      <c r="A13" s="5"/>
      <c r="B13" s="5"/>
      <c r="C13" s="6"/>
      <c r="D13" s="7"/>
      <c r="E13" s="5"/>
      <c r="F13" s="8"/>
      <c r="G13" s="5"/>
      <c r="H13" s="9">
        <f>SUM(H7:H12)</f>
        <v>5318</v>
      </c>
      <c r="I13" s="10"/>
    </row>
    <row r="14" spans="1:9" s="1" customFormat="1" ht="31.5">
      <c r="A14" s="2" t="s">
        <v>0</v>
      </c>
      <c r="B14" s="2" t="s">
        <v>1</v>
      </c>
      <c r="C14" s="2" t="s">
        <v>2</v>
      </c>
      <c r="D14" s="3" t="s">
        <v>3</v>
      </c>
      <c r="E14" s="2" t="s">
        <v>4</v>
      </c>
      <c r="F14" s="3" t="s">
        <v>5</v>
      </c>
      <c r="G14" s="2" t="s">
        <v>6</v>
      </c>
      <c r="H14" s="2" t="s">
        <v>7</v>
      </c>
      <c r="I14" s="3" t="s">
        <v>8</v>
      </c>
    </row>
    <row r="15" spans="1:9" ht="127.5">
      <c r="A15" s="5" t="s">
        <v>9</v>
      </c>
      <c r="B15" s="5" t="s">
        <v>26</v>
      </c>
      <c r="C15" s="6" t="s">
        <v>18</v>
      </c>
      <c r="D15" s="7" t="s">
        <v>37</v>
      </c>
      <c r="E15" s="5" t="s">
        <v>38</v>
      </c>
      <c r="F15" s="8" t="s">
        <v>39</v>
      </c>
      <c r="G15" s="5" t="s">
        <v>40</v>
      </c>
      <c r="H15" s="9">
        <v>890</v>
      </c>
      <c r="I15" s="10">
        <v>1</v>
      </c>
    </row>
    <row r="16" spans="1:9" ht="63.75">
      <c r="A16" s="5" t="s">
        <v>9</v>
      </c>
      <c r="B16" s="5" t="s">
        <v>26</v>
      </c>
      <c r="C16" s="6" t="s">
        <v>18</v>
      </c>
      <c r="D16" s="7" t="s">
        <v>37</v>
      </c>
      <c r="E16" s="5" t="s">
        <v>10</v>
      </c>
      <c r="F16" s="8"/>
      <c r="G16" s="5"/>
      <c r="H16" s="9">
        <v>890</v>
      </c>
      <c r="I16" s="10">
        <v>1</v>
      </c>
    </row>
    <row r="17" spans="1:9" ht="114.75">
      <c r="A17" s="5" t="s">
        <v>9</v>
      </c>
      <c r="B17" s="5" t="s">
        <v>26</v>
      </c>
      <c r="C17" s="6" t="s">
        <v>19</v>
      </c>
      <c r="D17" s="7" t="s">
        <v>41</v>
      </c>
      <c r="E17" s="5" t="s">
        <v>42</v>
      </c>
      <c r="F17" s="8" t="s">
        <v>43</v>
      </c>
      <c r="G17" s="5" t="s">
        <v>44</v>
      </c>
      <c r="H17" s="9">
        <v>100</v>
      </c>
      <c r="I17" s="10">
        <v>1</v>
      </c>
    </row>
    <row r="18" spans="1:9" ht="63.75">
      <c r="A18" s="5" t="s">
        <v>9</v>
      </c>
      <c r="B18" s="5" t="s">
        <v>26</v>
      </c>
      <c r="C18" s="6" t="s">
        <v>19</v>
      </c>
      <c r="D18" s="7" t="s">
        <v>41</v>
      </c>
      <c r="E18" s="5" t="s">
        <v>10</v>
      </c>
      <c r="F18" s="8"/>
      <c r="G18" s="5"/>
      <c r="H18" s="9">
        <v>100</v>
      </c>
      <c r="I18" s="10">
        <v>1</v>
      </c>
    </row>
    <row r="19" spans="1:9" ht="102">
      <c r="A19" s="5" t="s">
        <v>9</v>
      </c>
      <c r="B19" s="5" t="s">
        <v>26</v>
      </c>
      <c r="C19" s="6" t="s">
        <v>11</v>
      </c>
      <c r="D19" s="7" t="s">
        <v>16</v>
      </c>
      <c r="E19" s="5" t="s">
        <v>17</v>
      </c>
      <c r="F19" s="8" t="s">
        <v>45</v>
      </c>
      <c r="G19" s="5" t="s">
        <v>46</v>
      </c>
      <c r="H19" s="9">
        <v>390</v>
      </c>
      <c r="I19" s="10">
        <v>1</v>
      </c>
    </row>
    <row r="20" spans="1:9" ht="63.75">
      <c r="A20" s="5" t="s">
        <v>9</v>
      </c>
      <c r="B20" s="5" t="s">
        <v>26</v>
      </c>
      <c r="C20" s="6" t="s">
        <v>11</v>
      </c>
      <c r="D20" s="7" t="s">
        <v>16</v>
      </c>
      <c r="E20" s="5" t="s">
        <v>10</v>
      </c>
      <c r="F20" s="8"/>
      <c r="G20" s="5"/>
      <c r="H20" s="9">
        <v>390</v>
      </c>
      <c r="I20" s="10">
        <v>1</v>
      </c>
    </row>
    <row r="21" spans="1:9">
      <c r="A21" s="5"/>
      <c r="B21" s="5"/>
      <c r="C21" s="6"/>
      <c r="D21" s="7"/>
      <c r="E21" s="5"/>
      <c r="F21" s="8"/>
      <c r="G21" s="5"/>
      <c r="H21" s="9">
        <f>SUM(H15:H20)</f>
        <v>2760</v>
      </c>
      <c r="I21" s="10"/>
    </row>
    <row r="22" spans="1:9">
      <c r="A22" s="5"/>
      <c r="B22" s="5"/>
      <c r="C22" s="6"/>
      <c r="D22" s="7"/>
      <c r="E22" s="5"/>
      <c r="F22" s="8"/>
      <c r="G22" s="5"/>
      <c r="H22" s="9"/>
      <c r="I22" s="10"/>
    </row>
    <row r="23" spans="1:9">
      <c r="A23" s="5"/>
      <c r="B23" s="5"/>
      <c r="C23" s="6"/>
      <c r="D23" s="7"/>
      <c r="E23" s="5"/>
      <c r="F23" s="8"/>
      <c r="G23" s="5"/>
      <c r="H23" s="9"/>
      <c r="I23" s="10"/>
    </row>
    <row r="24" spans="1:9">
      <c r="A24" s="5"/>
      <c r="B24" s="5"/>
      <c r="C24" s="6"/>
      <c r="D24" s="7"/>
      <c r="E24" s="5"/>
      <c r="F24" s="8"/>
      <c r="G24" s="5"/>
      <c r="H24" s="9"/>
      <c r="I24" s="10"/>
    </row>
    <row r="25" spans="1:9" s="1" customFormat="1" ht="31.5">
      <c r="A25" s="2" t="s">
        <v>0</v>
      </c>
      <c r="B25" s="2" t="s">
        <v>1</v>
      </c>
      <c r="C25" s="2" t="s">
        <v>2</v>
      </c>
      <c r="D25" s="3" t="s">
        <v>3</v>
      </c>
      <c r="E25" s="2" t="s">
        <v>4</v>
      </c>
      <c r="F25" s="3" t="s">
        <v>5</v>
      </c>
      <c r="G25" s="2" t="s">
        <v>6</v>
      </c>
      <c r="H25" s="2" t="s">
        <v>7</v>
      </c>
      <c r="I25" s="3" t="s">
        <v>8</v>
      </c>
    </row>
    <row r="26" spans="1:9" ht="89.25">
      <c r="A26" s="5" t="s">
        <v>9</v>
      </c>
      <c r="B26" s="5" t="s">
        <v>26</v>
      </c>
      <c r="C26" s="6" t="s">
        <v>11</v>
      </c>
      <c r="D26" s="7" t="s">
        <v>47</v>
      </c>
      <c r="E26" s="5" t="s">
        <v>48</v>
      </c>
      <c r="F26" s="8" t="s">
        <v>49</v>
      </c>
      <c r="G26" s="5" t="s">
        <v>50</v>
      </c>
      <c r="H26" s="9">
        <v>13290</v>
      </c>
      <c r="I26" s="10">
        <v>1</v>
      </c>
    </row>
    <row r="27" spans="1:9" ht="63.75">
      <c r="A27" s="5" t="s">
        <v>9</v>
      </c>
      <c r="B27" s="5" t="s">
        <v>26</v>
      </c>
      <c r="C27" s="6" t="s">
        <v>11</v>
      </c>
      <c r="D27" s="7" t="s">
        <v>47</v>
      </c>
      <c r="E27" s="5" t="s">
        <v>10</v>
      </c>
      <c r="F27" s="8"/>
      <c r="G27" s="5"/>
      <c r="H27" s="9">
        <v>13290</v>
      </c>
      <c r="I27" s="10">
        <v>1</v>
      </c>
    </row>
    <row r="28" spans="1:9" ht="102">
      <c r="A28" s="5" t="s">
        <v>9</v>
      </c>
      <c r="B28" s="5" t="s">
        <v>26</v>
      </c>
      <c r="C28" s="6" t="s">
        <v>11</v>
      </c>
      <c r="D28" s="7" t="s">
        <v>51</v>
      </c>
      <c r="E28" s="5" t="s">
        <v>52</v>
      </c>
      <c r="F28" s="8" t="s">
        <v>53</v>
      </c>
      <c r="G28" s="5" t="s">
        <v>54</v>
      </c>
      <c r="H28" s="9">
        <v>900</v>
      </c>
      <c r="I28" s="10">
        <v>1</v>
      </c>
    </row>
    <row r="29" spans="1:9" ht="89.25">
      <c r="A29" s="5" t="s">
        <v>9</v>
      </c>
      <c r="B29" s="5" t="s">
        <v>26</v>
      </c>
      <c r="C29" s="6" t="s">
        <v>11</v>
      </c>
      <c r="D29" s="7" t="s">
        <v>51</v>
      </c>
      <c r="E29" s="5" t="s">
        <v>52</v>
      </c>
      <c r="F29" s="8" t="s">
        <v>55</v>
      </c>
      <c r="G29" s="5" t="s">
        <v>56</v>
      </c>
      <c r="H29" s="9">
        <v>590.4</v>
      </c>
      <c r="I29" s="10">
        <v>1</v>
      </c>
    </row>
    <row r="30" spans="1:9" ht="114.75">
      <c r="A30" s="5" t="s">
        <v>9</v>
      </c>
      <c r="B30" s="5" t="s">
        <v>26</v>
      </c>
      <c r="C30" s="6" t="s">
        <v>11</v>
      </c>
      <c r="D30" s="7" t="s">
        <v>51</v>
      </c>
      <c r="E30" s="5" t="s">
        <v>52</v>
      </c>
      <c r="F30" s="8" t="s">
        <v>57</v>
      </c>
      <c r="G30" s="5" t="s">
        <v>58</v>
      </c>
      <c r="H30" s="9">
        <v>600</v>
      </c>
      <c r="I30" s="10">
        <v>1</v>
      </c>
    </row>
    <row r="31" spans="1:9" ht="114.75">
      <c r="A31" s="5" t="s">
        <v>9</v>
      </c>
      <c r="B31" s="5" t="s">
        <v>26</v>
      </c>
      <c r="C31" s="6" t="s">
        <v>11</v>
      </c>
      <c r="D31" s="7" t="s">
        <v>51</v>
      </c>
      <c r="E31" s="5" t="s">
        <v>52</v>
      </c>
      <c r="F31" s="8" t="s">
        <v>59</v>
      </c>
      <c r="G31" s="5" t="s">
        <v>60</v>
      </c>
      <c r="H31" s="9">
        <v>2080</v>
      </c>
      <c r="I31" s="10">
        <v>1</v>
      </c>
    </row>
    <row r="32" spans="1:9">
      <c r="A32" s="5"/>
      <c r="B32" s="5"/>
      <c r="C32" s="6"/>
      <c r="D32" s="7"/>
      <c r="E32" s="5"/>
      <c r="F32" s="8"/>
      <c r="G32" s="5"/>
      <c r="H32" s="9">
        <f>SUM(H26:H31)</f>
        <v>30750.400000000001</v>
      </c>
      <c r="I32" s="10"/>
    </row>
    <row r="33" spans="1:9">
      <c r="A33" s="5"/>
      <c r="B33" s="5"/>
      <c r="C33" s="6"/>
      <c r="D33" s="7"/>
      <c r="E33" s="5"/>
      <c r="F33" s="8"/>
      <c r="G33" s="5"/>
      <c r="H33" s="9"/>
      <c r="I33" s="10"/>
    </row>
    <row r="34" spans="1:9" s="1" customFormat="1" ht="31.5">
      <c r="A34" s="2" t="s">
        <v>0</v>
      </c>
      <c r="B34" s="2" t="s">
        <v>1</v>
      </c>
      <c r="C34" s="2" t="s">
        <v>2</v>
      </c>
      <c r="D34" s="3" t="s">
        <v>3</v>
      </c>
      <c r="E34" s="2" t="s">
        <v>4</v>
      </c>
      <c r="F34" s="3" t="s">
        <v>5</v>
      </c>
      <c r="G34" s="2" t="s">
        <v>6</v>
      </c>
      <c r="H34" s="2" t="s">
        <v>7</v>
      </c>
      <c r="I34" s="3" t="s">
        <v>8</v>
      </c>
    </row>
    <row r="35" spans="1:9" ht="63.75">
      <c r="A35" s="5" t="s">
        <v>9</v>
      </c>
      <c r="B35" s="5" t="s">
        <v>26</v>
      </c>
      <c r="C35" s="6" t="s">
        <v>11</v>
      </c>
      <c r="D35" s="7" t="s">
        <v>51</v>
      </c>
      <c r="E35" s="5" t="s">
        <v>10</v>
      </c>
      <c r="F35" s="8"/>
      <c r="G35" s="5"/>
      <c r="H35" s="9">
        <v>4170.3999999999996</v>
      </c>
      <c r="I35" s="10">
        <v>4</v>
      </c>
    </row>
    <row r="36" spans="1:9" ht="178.5">
      <c r="A36" s="5" t="s">
        <v>9</v>
      </c>
      <c r="B36" s="5" t="s">
        <v>26</v>
      </c>
      <c r="C36" s="6" t="s">
        <v>25</v>
      </c>
      <c r="D36" s="7" t="s">
        <v>61</v>
      </c>
      <c r="E36" s="5" t="s">
        <v>62</v>
      </c>
      <c r="F36" s="8" t="s">
        <v>63</v>
      </c>
      <c r="G36" s="5" t="s">
        <v>64</v>
      </c>
      <c r="H36" s="9">
        <v>13000</v>
      </c>
      <c r="I36" s="10">
        <v>1</v>
      </c>
    </row>
    <row r="37" spans="1:9" ht="63.75">
      <c r="A37" s="5" t="s">
        <v>9</v>
      </c>
      <c r="B37" s="5" t="s">
        <v>26</v>
      </c>
      <c r="C37" s="6" t="s">
        <v>25</v>
      </c>
      <c r="D37" s="7" t="s">
        <v>61</v>
      </c>
      <c r="E37" s="5" t="s">
        <v>10</v>
      </c>
      <c r="F37" s="8"/>
      <c r="G37" s="5"/>
      <c r="H37" s="9">
        <v>13000</v>
      </c>
      <c r="I37" s="10">
        <v>1</v>
      </c>
    </row>
    <row r="38" spans="1:9" ht="102">
      <c r="A38" s="5" t="s">
        <v>9</v>
      </c>
      <c r="B38" s="5" t="s">
        <v>26</v>
      </c>
      <c r="C38" s="6" t="s">
        <v>22</v>
      </c>
      <c r="D38" s="7" t="s">
        <v>20</v>
      </c>
      <c r="E38" s="5" t="s">
        <v>21</v>
      </c>
      <c r="F38" s="8" t="s">
        <v>65</v>
      </c>
      <c r="G38" s="5" t="s">
        <v>66</v>
      </c>
      <c r="H38" s="9">
        <v>4723</v>
      </c>
      <c r="I38" s="10">
        <v>1</v>
      </c>
    </row>
    <row r="39" spans="1:9" ht="63.75">
      <c r="A39" s="5" t="s">
        <v>9</v>
      </c>
      <c r="B39" s="5" t="s">
        <v>26</v>
      </c>
      <c r="C39" s="6" t="s">
        <v>22</v>
      </c>
      <c r="D39" s="7" t="s">
        <v>20</v>
      </c>
      <c r="E39" s="5" t="s">
        <v>10</v>
      </c>
      <c r="F39" s="8"/>
      <c r="G39" s="5"/>
      <c r="H39" s="9">
        <v>4723</v>
      </c>
      <c r="I39" s="10">
        <v>1</v>
      </c>
    </row>
    <row r="40" spans="1:9" ht="102">
      <c r="A40" s="5" t="s">
        <v>9</v>
      </c>
      <c r="B40" s="5" t="s">
        <v>26</v>
      </c>
      <c r="C40" s="6" t="s">
        <v>22</v>
      </c>
      <c r="D40" s="7" t="s">
        <v>67</v>
      </c>
      <c r="E40" s="5" t="s">
        <v>68</v>
      </c>
      <c r="F40" s="8" t="s">
        <v>69</v>
      </c>
      <c r="G40" s="5" t="s">
        <v>70</v>
      </c>
      <c r="H40" s="9">
        <v>1300</v>
      </c>
      <c r="I40" s="10">
        <v>1</v>
      </c>
    </row>
    <row r="41" spans="1:9">
      <c r="A41" s="5"/>
      <c r="B41" s="5"/>
      <c r="C41" s="6"/>
      <c r="D41" s="7"/>
      <c r="E41" s="5"/>
      <c r="F41" s="8"/>
      <c r="G41" s="5"/>
      <c r="H41" s="9">
        <f>SUM(H35:H40)</f>
        <v>40916.400000000001</v>
      </c>
      <c r="I41" s="10"/>
    </row>
    <row r="42" spans="1:9">
      <c r="A42" s="5"/>
      <c r="B42" s="5"/>
      <c r="C42" s="6"/>
      <c r="D42" s="7"/>
      <c r="E42" s="5"/>
      <c r="F42" s="8"/>
      <c r="G42" s="5"/>
      <c r="H42" s="9"/>
      <c r="I42" s="10"/>
    </row>
    <row r="43" spans="1:9" s="1" customFormat="1" ht="31.5">
      <c r="A43" s="2" t="s">
        <v>0</v>
      </c>
      <c r="B43" s="2" t="s">
        <v>1</v>
      </c>
      <c r="C43" s="2" t="s">
        <v>2</v>
      </c>
      <c r="D43" s="3" t="s">
        <v>3</v>
      </c>
      <c r="E43" s="2" t="s">
        <v>4</v>
      </c>
      <c r="F43" s="3" t="s">
        <v>5</v>
      </c>
      <c r="G43" s="2" t="s">
        <v>6</v>
      </c>
      <c r="H43" s="2" t="s">
        <v>7</v>
      </c>
      <c r="I43" s="3" t="s">
        <v>8</v>
      </c>
    </row>
    <row r="44" spans="1:9" ht="63.75">
      <c r="A44" s="5" t="s">
        <v>9</v>
      </c>
      <c r="B44" s="5" t="s">
        <v>26</v>
      </c>
      <c r="C44" s="6" t="s">
        <v>22</v>
      </c>
      <c r="D44" s="7" t="s">
        <v>67</v>
      </c>
      <c r="E44" s="5" t="s">
        <v>10</v>
      </c>
      <c r="F44" s="8"/>
      <c r="G44" s="5"/>
      <c r="H44" s="9">
        <v>1300</v>
      </c>
      <c r="I44" s="10">
        <v>1</v>
      </c>
    </row>
    <row r="45" spans="1:9" ht="153">
      <c r="A45" s="5" t="s">
        <v>9</v>
      </c>
      <c r="B45" s="5" t="s">
        <v>26</v>
      </c>
      <c r="C45" s="6" t="s">
        <v>23</v>
      </c>
      <c r="D45" s="7" t="s">
        <v>71</v>
      </c>
      <c r="E45" s="5" t="s">
        <v>72</v>
      </c>
      <c r="F45" s="8" t="s">
        <v>73</v>
      </c>
      <c r="G45" s="5" t="s">
        <v>74</v>
      </c>
      <c r="H45" s="9">
        <v>2990.4</v>
      </c>
      <c r="I45" s="10">
        <v>1</v>
      </c>
    </row>
    <row r="46" spans="1:9" ht="63.75">
      <c r="A46" s="5" t="s">
        <v>9</v>
      </c>
      <c r="B46" s="5" t="s">
        <v>26</v>
      </c>
      <c r="C46" s="6" t="s">
        <v>23</v>
      </c>
      <c r="D46" s="7" t="s">
        <v>71</v>
      </c>
      <c r="E46" s="5" t="s">
        <v>10</v>
      </c>
      <c r="F46" s="8"/>
      <c r="G46" s="5"/>
      <c r="H46" s="9">
        <v>2990.4</v>
      </c>
      <c r="I46" s="10">
        <v>1</v>
      </c>
    </row>
    <row r="47" spans="1:9" ht="102">
      <c r="A47" s="5" t="s">
        <v>9</v>
      </c>
      <c r="B47" s="5" t="s">
        <v>26</v>
      </c>
      <c r="C47" s="6" t="s">
        <v>23</v>
      </c>
      <c r="D47" s="7" t="s">
        <v>16</v>
      </c>
      <c r="E47" s="5" t="s">
        <v>17</v>
      </c>
      <c r="F47" s="8" t="s">
        <v>75</v>
      </c>
      <c r="G47" s="5" t="s">
        <v>76</v>
      </c>
      <c r="H47" s="9">
        <v>435</v>
      </c>
      <c r="I47" s="10">
        <v>1</v>
      </c>
    </row>
    <row r="48" spans="1:9" ht="63.75">
      <c r="A48" s="5" t="s">
        <v>9</v>
      </c>
      <c r="B48" s="5" t="s">
        <v>26</v>
      </c>
      <c r="C48" s="6" t="s">
        <v>23</v>
      </c>
      <c r="D48" s="7" t="s">
        <v>16</v>
      </c>
      <c r="E48" s="5" t="s">
        <v>10</v>
      </c>
      <c r="F48" s="8"/>
      <c r="G48" s="5"/>
      <c r="H48" s="9">
        <v>435</v>
      </c>
      <c r="I48" s="10">
        <v>1</v>
      </c>
    </row>
    <row r="49" spans="1:9">
      <c r="A49" s="5"/>
      <c r="B49" s="5"/>
      <c r="C49" s="6"/>
      <c r="D49" s="7"/>
      <c r="E49" s="5"/>
      <c r="F49" s="8"/>
      <c r="G49" s="5"/>
      <c r="H49" s="9">
        <f>SUM(H44:H48)</f>
        <v>8150.7999999999993</v>
      </c>
      <c r="I49" s="10"/>
    </row>
    <row r="50" spans="1:9">
      <c r="A50" s="5"/>
      <c r="B50" s="5"/>
      <c r="C50" s="6"/>
      <c r="D50" s="7"/>
      <c r="E50" s="5"/>
      <c r="F50" s="8"/>
      <c r="G50" s="5"/>
      <c r="H50" s="9"/>
      <c r="I50" s="10"/>
    </row>
    <row r="51" spans="1:9">
      <c r="A51" s="5"/>
      <c r="B51" s="5"/>
      <c r="C51" s="6"/>
      <c r="D51" s="7"/>
      <c r="E51" s="5"/>
      <c r="F51" s="8"/>
      <c r="G51" s="5"/>
      <c r="H51" s="9"/>
      <c r="I51" s="10"/>
    </row>
    <row r="52" spans="1:9">
      <c r="A52" s="5"/>
      <c r="B52" s="5"/>
      <c r="C52" s="6"/>
      <c r="D52" s="7"/>
      <c r="E52" s="5"/>
      <c r="F52" s="8"/>
      <c r="G52" s="5"/>
      <c r="H52" s="9"/>
      <c r="I52" s="10"/>
    </row>
    <row r="53" spans="1:9">
      <c r="A53" s="5"/>
      <c r="B53" s="5"/>
      <c r="C53" s="6"/>
      <c r="D53" s="7"/>
      <c r="E53" s="5"/>
      <c r="F53" s="8"/>
      <c r="G53" s="5"/>
      <c r="H53" s="9"/>
      <c r="I53" s="10"/>
    </row>
    <row r="54" spans="1:9">
      <c r="A54" s="5"/>
      <c r="B54" s="5"/>
      <c r="C54" s="6"/>
      <c r="D54" s="7"/>
      <c r="E54" s="5"/>
      <c r="F54" s="8"/>
      <c r="G54" s="5"/>
      <c r="H54" s="9"/>
      <c r="I54" s="10"/>
    </row>
    <row r="55" spans="1:9">
      <c r="A55" s="5"/>
      <c r="B55" s="5"/>
      <c r="C55" s="6"/>
      <c r="D55" s="7"/>
      <c r="E55" s="5"/>
      <c r="F55" s="8"/>
      <c r="G55" s="5"/>
      <c r="H55" s="9"/>
      <c r="I55" s="10"/>
    </row>
    <row r="56" spans="1:9">
      <c r="A56" s="5"/>
      <c r="B56" s="5"/>
      <c r="C56" s="6"/>
      <c r="D56" s="7"/>
      <c r="E56" s="5"/>
      <c r="F56" s="8"/>
      <c r="G56" s="5"/>
      <c r="H56" s="9"/>
      <c r="I56" s="10"/>
    </row>
    <row r="57" spans="1:9">
      <c r="A57" s="5"/>
      <c r="B57" s="5"/>
      <c r="C57" s="6"/>
      <c r="D57" s="7"/>
      <c r="E57" s="5"/>
      <c r="F57" s="8"/>
      <c r="G57" s="5"/>
      <c r="H57" s="9"/>
      <c r="I57" s="10"/>
    </row>
    <row r="58" spans="1:9">
      <c r="A58" s="5"/>
      <c r="B58" s="5"/>
      <c r="C58" s="6"/>
      <c r="D58" s="7"/>
      <c r="E58" s="5"/>
      <c r="F58" s="8"/>
      <c r="G58" s="5"/>
      <c r="H58" s="9"/>
      <c r="I58" s="10"/>
    </row>
    <row r="59" spans="1:9" s="1" customFormat="1" ht="31.5">
      <c r="A59" s="2" t="s">
        <v>0</v>
      </c>
      <c r="B59" s="2" t="s">
        <v>1</v>
      </c>
      <c r="C59" s="2" t="s">
        <v>2</v>
      </c>
      <c r="D59" s="3" t="s">
        <v>3</v>
      </c>
      <c r="E59" s="2" t="s">
        <v>4</v>
      </c>
      <c r="F59" s="3" t="s">
        <v>5</v>
      </c>
      <c r="G59" s="2" t="s">
        <v>6</v>
      </c>
      <c r="H59" s="2" t="s">
        <v>7</v>
      </c>
      <c r="I59" s="3" t="s">
        <v>8</v>
      </c>
    </row>
    <row r="60" spans="1:9" ht="178.5">
      <c r="A60" s="5" t="s">
        <v>9</v>
      </c>
      <c r="B60" s="5" t="s">
        <v>26</v>
      </c>
      <c r="C60" s="6" t="s">
        <v>23</v>
      </c>
      <c r="D60" s="7" t="s">
        <v>77</v>
      </c>
      <c r="E60" s="5" t="s">
        <v>78</v>
      </c>
      <c r="F60" s="8" t="s">
        <v>79</v>
      </c>
      <c r="G60" s="5" t="s">
        <v>80</v>
      </c>
      <c r="H60" s="9">
        <v>519.92999999999995</v>
      </c>
      <c r="I60" s="10">
        <v>1</v>
      </c>
    </row>
    <row r="61" spans="1:9" ht="178.5">
      <c r="A61" s="5" t="s">
        <v>9</v>
      </c>
      <c r="B61" s="5" t="s">
        <v>26</v>
      </c>
      <c r="C61" s="6" t="s">
        <v>23</v>
      </c>
      <c r="D61" s="7" t="s">
        <v>77</v>
      </c>
      <c r="E61" s="5" t="s">
        <v>78</v>
      </c>
      <c r="F61" s="8" t="s">
        <v>81</v>
      </c>
      <c r="G61" s="5" t="s">
        <v>80</v>
      </c>
      <c r="H61" s="9">
        <v>880.07</v>
      </c>
      <c r="I61" s="10">
        <v>1</v>
      </c>
    </row>
    <row r="62" spans="1:9" ht="63.75">
      <c r="A62" s="5" t="s">
        <v>9</v>
      </c>
      <c r="B62" s="5" t="s">
        <v>26</v>
      </c>
      <c r="C62" s="6" t="s">
        <v>23</v>
      </c>
      <c r="D62" s="7" t="s">
        <v>77</v>
      </c>
      <c r="E62" s="5" t="s">
        <v>10</v>
      </c>
      <c r="F62" s="8"/>
      <c r="G62" s="5"/>
      <c r="H62" s="9">
        <v>1400</v>
      </c>
      <c r="I62" s="10">
        <v>2</v>
      </c>
    </row>
    <row r="63" spans="1:9" ht="89.25">
      <c r="A63" s="5" t="s">
        <v>9</v>
      </c>
      <c r="B63" s="5" t="s">
        <v>26</v>
      </c>
      <c r="C63" s="6" t="s">
        <v>12</v>
      </c>
      <c r="D63" s="7" t="s">
        <v>41</v>
      </c>
      <c r="E63" s="5" t="s">
        <v>42</v>
      </c>
      <c r="F63" s="8" t="s">
        <v>82</v>
      </c>
      <c r="G63" s="5" t="s">
        <v>83</v>
      </c>
      <c r="H63" s="9">
        <v>50</v>
      </c>
      <c r="I63" s="10">
        <v>1</v>
      </c>
    </row>
    <row r="64" spans="1:9" ht="63.75">
      <c r="A64" s="5" t="s">
        <v>9</v>
      </c>
      <c r="B64" s="5" t="s">
        <v>26</v>
      </c>
      <c r="C64" s="6" t="s">
        <v>12</v>
      </c>
      <c r="D64" s="7" t="s">
        <v>41</v>
      </c>
      <c r="E64" s="5" t="s">
        <v>10</v>
      </c>
      <c r="F64" s="8"/>
      <c r="G64" s="5"/>
      <c r="H64" s="9">
        <v>50</v>
      </c>
      <c r="I64" s="10">
        <v>1</v>
      </c>
    </row>
    <row r="65" spans="1:9">
      <c r="A65" s="5"/>
      <c r="B65" s="5"/>
      <c r="C65" s="6"/>
      <c r="D65" s="7"/>
      <c r="E65" s="5"/>
      <c r="F65" s="8"/>
      <c r="G65" s="5"/>
      <c r="H65" s="9">
        <f>SUM(H60:H64)</f>
        <v>2900</v>
      </c>
      <c r="I65" s="10"/>
    </row>
    <row r="66" spans="1:9">
      <c r="A66" s="5"/>
      <c r="B66" s="5"/>
      <c r="C66" s="6"/>
      <c r="D66" s="7"/>
      <c r="E66" s="5"/>
      <c r="F66" s="8"/>
      <c r="G66" s="5"/>
      <c r="H66" s="9"/>
      <c r="I66" s="10"/>
    </row>
    <row r="67" spans="1:9" s="1" customFormat="1" ht="31.5">
      <c r="A67" s="2" t="s">
        <v>0</v>
      </c>
      <c r="B67" s="2" t="s">
        <v>1</v>
      </c>
      <c r="C67" s="2" t="s">
        <v>2</v>
      </c>
      <c r="D67" s="3" t="s">
        <v>3</v>
      </c>
      <c r="E67" s="2" t="s">
        <v>4</v>
      </c>
      <c r="F67" s="3" t="s">
        <v>5</v>
      </c>
      <c r="G67" s="2" t="s">
        <v>6</v>
      </c>
      <c r="H67" s="2" t="s">
        <v>7</v>
      </c>
      <c r="I67" s="3" t="s">
        <v>8</v>
      </c>
    </row>
    <row r="68" spans="1:9" ht="140.25">
      <c r="A68" s="5" t="s">
        <v>9</v>
      </c>
      <c r="B68" s="5" t="s">
        <v>26</v>
      </c>
      <c r="C68" s="6" t="s">
        <v>12</v>
      </c>
      <c r="D68" s="7" t="s">
        <v>27</v>
      </c>
      <c r="E68" s="5" t="s">
        <v>28</v>
      </c>
      <c r="F68" s="8" t="s">
        <v>84</v>
      </c>
      <c r="G68" s="5" t="s">
        <v>85</v>
      </c>
      <c r="H68" s="9">
        <v>1543.5</v>
      </c>
      <c r="I68" s="10">
        <v>1</v>
      </c>
    </row>
    <row r="69" spans="1:9" ht="63.75">
      <c r="A69" s="5" t="s">
        <v>9</v>
      </c>
      <c r="B69" s="5" t="s">
        <v>26</v>
      </c>
      <c r="C69" s="6" t="s">
        <v>12</v>
      </c>
      <c r="D69" s="7" t="s">
        <v>27</v>
      </c>
      <c r="E69" s="5" t="s">
        <v>10</v>
      </c>
      <c r="F69" s="8"/>
      <c r="G69" s="5"/>
      <c r="H69" s="9">
        <v>1543.5</v>
      </c>
      <c r="I69" s="10">
        <v>1</v>
      </c>
    </row>
    <row r="70" spans="1:9" ht="114.75">
      <c r="A70" s="5" t="s">
        <v>9</v>
      </c>
      <c r="B70" s="5" t="s">
        <v>26</v>
      </c>
      <c r="C70" s="6" t="s">
        <v>13</v>
      </c>
      <c r="D70" s="7" t="s">
        <v>86</v>
      </c>
      <c r="E70" s="5" t="s">
        <v>87</v>
      </c>
      <c r="F70" s="8" t="s">
        <v>88</v>
      </c>
      <c r="G70" s="5" t="s">
        <v>89</v>
      </c>
      <c r="H70" s="9">
        <v>24930</v>
      </c>
      <c r="I70" s="10">
        <v>1</v>
      </c>
    </row>
    <row r="71" spans="1:9" ht="63.75">
      <c r="A71" s="5" t="s">
        <v>9</v>
      </c>
      <c r="B71" s="5" t="s">
        <v>26</v>
      </c>
      <c r="C71" s="6" t="s">
        <v>13</v>
      </c>
      <c r="D71" s="7" t="s">
        <v>86</v>
      </c>
      <c r="E71" s="5" t="s">
        <v>10</v>
      </c>
      <c r="F71" s="8"/>
      <c r="G71" s="5"/>
      <c r="H71" s="9">
        <v>24930</v>
      </c>
      <c r="I71" s="10">
        <v>1</v>
      </c>
    </row>
    <row r="72" spans="1:9" ht="89.25">
      <c r="A72" s="5" t="s">
        <v>9</v>
      </c>
      <c r="B72" s="5" t="s">
        <v>26</v>
      </c>
      <c r="C72" s="6" t="s">
        <v>13</v>
      </c>
      <c r="D72" s="7" t="s">
        <v>90</v>
      </c>
      <c r="E72" s="5" t="s">
        <v>91</v>
      </c>
      <c r="F72" s="8" t="s">
        <v>92</v>
      </c>
      <c r="G72" s="5" t="s">
        <v>93</v>
      </c>
      <c r="H72" s="9">
        <v>11075</v>
      </c>
      <c r="I72" s="10">
        <v>1</v>
      </c>
    </row>
    <row r="73" spans="1:9" ht="63.75">
      <c r="A73" s="5" t="s">
        <v>9</v>
      </c>
      <c r="B73" s="5" t="s">
        <v>26</v>
      </c>
      <c r="C73" s="6" t="s">
        <v>13</v>
      </c>
      <c r="D73" s="7" t="s">
        <v>90</v>
      </c>
      <c r="E73" s="5" t="s">
        <v>10</v>
      </c>
      <c r="F73" s="8"/>
      <c r="G73" s="5"/>
      <c r="H73" s="9">
        <v>11075</v>
      </c>
      <c r="I73" s="10">
        <v>1</v>
      </c>
    </row>
    <row r="74" spans="1:9">
      <c r="A74" s="5"/>
      <c r="B74" s="5"/>
      <c r="C74" s="6"/>
      <c r="D74" s="7"/>
      <c r="E74" s="5"/>
      <c r="F74" s="8"/>
      <c r="G74" s="5"/>
      <c r="H74" s="9">
        <f>SUM(H68:H73)</f>
        <v>75097</v>
      </c>
      <c r="I74" s="10"/>
    </row>
    <row r="75" spans="1:9">
      <c r="A75" s="5"/>
      <c r="B75" s="5"/>
      <c r="C75" s="6"/>
      <c r="D75" s="7"/>
      <c r="E75" s="5"/>
      <c r="F75" s="8"/>
      <c r="G75" s="5"/>
      <c r="H75" s="9"/>
      <c r="I75" s="10"/>
    </row>
    <row r="76" spans="1:9">
      <c r="A76" s="5"/>
      <c r="B76" s="5"/>
      <c r="C76" s="6"/>
      <c r="D76" s="7"/>
      <c r="E76" s="5"/>
      <c r="F76" s="8"/>
      <c r="G76" s="5"/>
      <c r="H76" s="9"/>
      <c r="I76" s="10"/>
    </row>
    <row r="77" spans="1:9">
      <c r="A77" s="5"/>
      <c r="B77" s="5"/>
      <c r="C77" s="6"/>
      <c r="D77" s="7"/>
      <c r="E77" s="5"/>
      <c r="F77" s="8"/>
      <c r="G77" s="5"/>
      <c r="H77" s="9"/>
      <c r="I77" s="10"/>
    </row>
    <row r="78" spans="1:9" s="1" customFormat="1" ht="31.5">
      <c r="A78" s="2" t="s">
        <v>0</v>
      </c>
      <c r="B78" s="2" t="s">
        <v>1</v>
      </c>
      <c r="C78" s="2" t="s">
        <v>2</v>
      </c>
      <c r="D78" s="3" t="s">
        <v>3</v>
      </c>
      <c r="E78" s="2" t="s">
        <v>4</v>
      </c>
      <c r="F78" s="3" t="s">
        <v>5</v>
      </c>
      <c r="G78" s="2" t="s">
        <v>6</v>
      </c>
      <c r="H78" s="2" t="s">
        <v>7</v>
      </c>
      <c r="I78" s="3" t="s">
        <v>8</v>
      </c>
    </row>
    <row r="79" spans="1:9" ht="102">
      <c r="A79" s="5" t="s">
        <v>9</v>
      </c>
      <c r="B79" s="5" t="s">
        <v>26</v>
      </c>
      <c r="C79" s="6" t="s">
        <v>14</v>
      </c>
      <c r="D79" s="7" t="s">
        <v>16</v>
      </c>
      <c r="E79" s="5" t="s">
        <v>17</v>
      </c>
      <c r="F79" s="8" t="s">
        <v>94</v>
      </c>
      <c r="G79" s="5" t="s">
        <v>95</v>
      </c>
      <c r="H79" s="9">
        <v>525</v>
      </c>
      <c r="I79" s="10">
        <v>1</v>
      </c>
    </row>
    <row r="80" spans="1:9" ht="63.75">
      <c r="A80" s="5" t="s">
        <v>9</v>
      </c>
      <c r="B80" s="5" t="s">
        <v>26</v>
      </c>
      <c r="C80" s="6" t="s">
        <v>14</v>
      </c>
      <c r="D80" s="7" t="s">
        <v>16</v>
      </c>
      <c r="E80" s="5" t="s">
        <v>10</v>
      </c>
      <c r="F80" s="8"/>
      <c r="G80" s="5"/>
      <c r="H80" s="9">
        <v>525</v>
      </c>
      <c r="I80" s="10">
        <v>1</v>
      </c>
    </row>
    <row r="81" spans="1:9" ht="127.5">
      <c r="A81" s="5" t="s">
        <v>9</v>
      </c>
      <c r="B81" s="5" t="s">
        <v>26</v>
      </c>
      <c r="C81" s="6" t="s">
        <v>15</v>
      </c>
      <c r="D81" s="7" t="s">
        <v>96</v>
      </c>
      <c r="E81" s="5" t="s">
        <v>97</v>
      </c>
      <c r="F81" s="8" t="s">
        <v>98</v>
      </c>
      <c r="G81" s="5" t="s">
        <v>99</v>
      </c>
      <c r="H81" s="9">
        <v>18000</v>
      </c>
      <c r="I81" s="10">
        <v>1</v>
      </c>
    </row>
    <row r="82" spans="1:9" ht="63.75">
      <c r="A82" s="5" t="s">
        <v>9</v>
      </c>
      <c r="B82" s="5" t="s">
        <v>26</v>
      </c>
      <c r="C82" s="6" t="s">
        <v>15</v>
      </c>
      <c r="D82" s="7" t="s">
        <v>96</v>
      </c>
      <c r="E82" s="5" t="s">
        <v>10</v>
      </c>
      <c r="F82" s="8"/>
      <c r="G82" s="5"/>
      <c r="H82" s="9">
        <v>18000</v>
      </c>
      <c r="I82" s="10">
        <v>1</v>
      </c>
    </row>
    <row r="83" spans="1:9" ht="153">
      <c r="A83" s="5" t="s">
        <v>9</v>
      </c>
      <c r="B83" s="5" t="s">
        <v>26</v>
      </c>
      <c r="C83" s="6" t="s">
        <v>24</v>
      </c>
      <c r="D83" s="7" t="s">
        <v>41</v>
      </c>
      <c r="E83" s="5" t="s">
        <v>42</v>
      </c>
      <c r="F83" s="8" t="s">
        <v>100</v>
      </c>
      <c r="G83" s="5" t="s">
        <v>101</v>
      </c>
      <c r="H83" s="9">
        <v>600</v>
      </c>
      <c r="I83" s="10">
        <v>1</v>
      </c>
    </row>
    <row r="84" spans="1:9" ht="63.75">
      <c r="A84" s="5" t="s">
        <v>9</v>
      </c>
      <c r="B84" s="5" t="s">
        <v>26</v>
      </c>
      <c r="C84" s="6" t="s">
        <v>24</v>
      </c>
      <c r="D84" s="7" t="s">
        <v>41</v>
      </c>
      <c r="E84" s="5" t="s">
        <v>10</v>
      </c>
      <c r="F84" s="8"/>
      <c r="G84" s="5"/>
      <c r="H84" s="9">
        <v>600</v>
      </c>
      <c r="I84" s="10">
        <v>1</v>
      </c>
    </row>
    <row r="85" spans="1:9">
      <c r="A85" s="5" t="s">
        <v>102</v>
      </c>
      <c r="B85" s="5"/>
      <c r="C85" s="6"/>
      <c r="D85" s="7"/>
      <c r="E85" s="5"/>
      <c r="F85" s="8"/>
      <c r="G85" s="5"/>
      <c r="H85" s="9">
        <f>SUM(H78:H83)</f>
        <v>37650</v>
      </c>
      <c r="I85" s="10">
        <f>+I84+I82+I80+I73+I71+I69+I64+I62+I48+I46+I44+I39+I37+I35+I27+I20+I18+I16+I12+I10+I8</f>
        <v>25</v>
      </c>
    </row>
    <row r="86" spans="1:9">
      <c r="A86" s="12" t="s">
        <v>106</v>
      </c>
      <c r="B86" s="12"/>
      <c r="C86" s="6"/>
      <c r="D86" s="7"/>
      <c r="E86" s="5"/>
      <c r="F86" s="8"/>
      <c r="G86" s="5"/>
      <c r="H86" s="11">
        <f>+H85+H74+H65+H49+H41+H32+H21+H13</f>
        <v>203542.6</v>
      </c>
      <c r="I86" s="10"/>
    </row>
  </sheetData>
  <mergeCells count="5">
    <mergeCell ref="A86:B86"/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ignoredErrors>
    <ignoredError sqref="C7:C12 C15:C20 C26:C31 C35:C40 C44:C48 C79:C84 C60:C64 C68:C73" twoDigitTextYear="1"/>
    <ignoredError sqref="D7:D12 D15:D20 D26:D31 D35:D40 D44:D48 D79:D84 D60:D64 D68: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SOBRE EL GASTO DE CONTR</vt:lpstr>
      <vt:lpstr>'INFORME SOBRE EL GASTO DE CONTR'!Área_de_impresión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cifuentes</cp:lastModifiedBy>
  <cp:lastPrinted>2025-12-01T14:32:12Z</cp:lastPrinted>
  <dcterms:created xsi:type="dcterms:W3CDTF">2025-12-01T14:10:00Z</dcterms:created>
  <dcterms:modified xsi:type="dcterms:W3CDTF">2025-12-05T23:50:20Z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9A5592A1D3C54195BCCFC9D0D9E927ED_13</vt:lpwstr>
  </property>
  <property fmtid="{D5CDD505-2E9C-101B-9397-08002B2CF9AE}" pid="3" name="KSOProductBuildVer">
    <vt:lpwstr>2058-12.2.0.23155</vt:lpwstr>
  </property>
</Properties>
</file>