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guzman\Desktop\"/>
    </mc:Choice>
  </mc:AlternateContent>
  <bookViews>
    <workbookView xWindow="0" yWindow="0" windowWidth="11196" windowHeight="9036"/>
  </bookViews>
  <sheets>
    <sheet name=" Art 33 del Decreto 36-2024" sheetId="3" r:id="rId1"/>
  </sheets>
  <definedNames>
    <definedName name="_xlnm.Print_Area" localSheetId="0">' Art 33 del Decreto 36-2024'!$A$1:$J$59</definedName>
    <definedName name="_xlnm.Print_Titles" localSheetId="0">' Art 33 del Decreto 36-2024'!$1:$14</definedName>
  </definedNames>
  <calcPr calcId="162913"/>
</workbook>
</file>

<file path=xl/calcChain.xml><?xml version="1.0" encoding="utf-8"?>
<calcChain xmlns="http://schemas.openxmlformats.org/spreadsheetml/2006/main">
  <c r="J34" i="3" l="1"/>
  <c r="I34" i="3"/>
  <c r="A34" i="3"/>
  <c r="J24" i="3"/>
  <c r="I24" i="3"/>
  <c r="A24" i="3"/>
  <c r="I50" i="3" l="1"/>
  <c r="A50" i="3"/>
  <c r="J44" i="3" l="1"/>
  <c r="I44" i="3"/>
  <c r="A44" i="3"/>
  <c r="I57" i="3" l="1"/>
  <c r="I59" i="3"/>
  <c r="A59" i="3"/>
  <c r="A57" i="3"/>
  <c r="A55" i="3"/>
  <c r="I52" i="3"/>
  <c r="A52" i="3"/>
  <c r="I48" i="3"/>
  <c r="A48" i="3"/>
  <c r="I46" i="3"/>
  <c r="A46" i="3"/>
  <c r="I29" i="3"/>
  <c r="I42" i="3"/>
  <c r="A42" i="3"/>
  <c r="I40" i="3"/>
  <c r="A40" i="3"/>
  <c r="I38" i="3"/>
  <c r="A38" i="3"/>
  <c r="I36" i="3"/>
  <c r="A36" i="3"/>
  <c r="A16" i="3" l="1"/>
  <c r="A18" i="3"/>
  <c r="I31" i="3"/>
  <c r="A31" i="3"/>
  <c r="A29" i="3"/>
  <c r="I26" i="3"/>
  <c r="A26" i="3"/>
  <c r="I18" i="3"/>
  <c r="I16" i="3"/>
</calcChain>
</file>

<file path=xl/sharedStrings.xml><?xml version="1.0" encoding="utf-8"?>
<sst xmlns="http://schemas.openxmlformats.org/spreadsheetml/2006/main" count="218" uniqueCount="122">
  <si>
    <t>Institución compradora</t>
  </si>
  <si>
    <t>Unidad compradora</t>
  </si>
  <si>
    <t>Fecha de publicación</t>
  </si>
  <si>
    <t>NIT</t>
  </si>
  <si>
    <t>Proveedor</t>
  </si>
  <si>
    <t>NPG</t>
  </si>
  <si>
    <t>Descripción del concurso</t>
  </si>
  <si>
    <t>Monto publicado</t>
  </si>
  <si>
    <t>Publicaciones</t>
  </si>
  <si>
    <t>MINISTERIO DE ECONOMIA</t>
  </si>
  <si>
    <t>PROGRAMA NACIONAL DE COMPETITIVIDAD</t>
  </si>
  <si>
    <t xml:space="preserve">ENTIDAD:  PROGRAMA NACIONAL DE COMPETITIVIDAD </t>
  </si>
  <si>
    <t>HORARIO DE ATENCIÓN: 8:00 a 16:00 horas</t>
  </si>
  <si>
    <t>TELÉFONO: 2421-2464</t>
  </si>
  <si>
    <t>DIRECCIÓN:  13 Calle 3-40 zona 10, Edificio Atlantis, nivel 3, Oficina 302.</t>
  </si>
  <si>
    <t>DECRETO 36-2024 ARTÍCULO No. 33 - INFORMACIÓN SOBRE LAS ADQUISICIONES REALIZADAS EN LA MODALIDAD DE COMPRA DE BAJA CUANTÍA</t>
  </si>
  <si>
    <t>Monto total de las adjudicaciones</t>
  </si>
  <si>
    <t>CAMARA DE COMERCIO DE GUATEMALA</t>
  </si>
  <si>
    <t>ENCARGADO DE ACTUALIZACIÓN:  Andrea Judith García López</t>
  </si>
  <si>
    <t>3324842</t>
  </si>
  <si>
    <t>3486303</t>
  </si>
  <si>
    <t>351598</t>
  </si>
  <si>
    <t>HUMBERTO ALFONSO VELIZ VALDEZ</t>
  </si>
  <si>
    <t>CECILIO TOC RENOJ</t>
  </si>
  <si>
    <t>DIRECTORA EJECUTIVA:</t>
  </si>
  <si>
    <t>CORRESPONDE AL MES DE: noviembre 2025</t>
  </si>
  <si>
    <t>RICOH DE GUATEMALA, SOCIEDAD ANONIMA</t>
  </si>
  <si>
    <t>3/11/25</t>
  </si>
  <si>
    <t>E571967728</t>
  </si>
  <si>
    <t>Adquisición de una (1) pizarra digital interactiva para uso del Programa Nacional de Competitividad.</t>
  </si>
  <si>
    <t>115342745</t>
  </si>
  <si>
    <t>INFINITE TRAVEL, SOCIEDAD ANÓNIMA</t>
  </si>
  <si>
    <t>7/11/25</t>
  </si>
  <si>
    <t>E572255586</t>
  </si>
  <si>
    <t>Boleto aéreo ida y vuelta para la asesora del Ministerio de Economía: Ingrid Lisbeth Chea Menéndez, para participar en los eventos denominados "1st German-LATAM Renewables &amp; Green Hydrogen", "Day of Latin America Cologne 2025" realizado en Colonia, Alemania, del 28 septiembre 2025 al 03 de octubre 2025.</t>
  </si>
  <si>
    <t>10/11/25</t>
  </si>
  <si>
    <t>E572333730</t>
  </si>
  <si>
    <t>E572374526</t>
  </si>
  <si>
    <t>Compra de sello automático para uso del Jefe de Compras y Contrataciones del Programa Nacional de Competitividad.</t>
  </si>
  <si>
    <t>Compra de sello automático para uso del área de Compras y Contrataciones del Programa Nacional de Competitividad.</t>
  </si>
  <si>
    <t>81589379</t>
  </si>
  <si>
    <t>DIFIGUA, SOCIEDAD ANONIMA</t>
  </si>
  <si>
    <t>E572387393</t>
  </si>
  <si>
    <t>Compra de porta extintores de piso, para uso del Programa Nacional de Competitividad.</t>
  </si>
  <si>
    <t>80455344</t>
  </si>
  <si>
    <t>EDITORIAL VERAZ, SOCIEDAD ANONIMA</t>
  </si>
  <si>
    <t>11/11/25</t>
  </si>
  <si>
    <t>E572447655</t>
  </si>
  <si>
    <t>E572448341</t>
  </si>
  <si>
    <t>Cuota de participación del Ministerio de Economía a través del Programa Nacional de Competitividad en el evento Disrupt Fest 2025 organizado por Editorial Veraz, S.A., realizado del 04 al 06 de noviembre de 2025.</t>
  </si>
  <si>
    <t>Contratación de servicio de atención y protocolo para el evento "Disrupt Fest 2025", el cual incluyó montaje y desmontaje de audiovisuales, en el cual participará el Programa Nacional de Competitividad, realizado el 05 y 06 de noviembre de 2025.</t>
  </si>
  <si>
    <t>100837697</t>
  </si>
  <si>
    <t>MAYORISTA DE TECNOLOGIA, SOCIEDAD ANONIMA</t>
  </si>
  <si>
    <t>17/11/25</t>
  </si>
  <si>
    <t>E572835825</t>
  </si>
  <si>
    <t>Compra de tóner para impresora Brother Modelo MFC-L9570CDW del Programa Nacional de Competitividad.</t>
  </si>
  <si>
    <t>9885757</t>
  </si>
  <si>
    <t>DIMEGA SOCIEDAD ANONIMA</t>
  </si>
  <si>
    <t>E572925735</t>
  </si>
  <si>
    <t>Adquisición de módulos de trabajo para uso en las oficinas del Programa Nacional de Competitividad</t>
  </si>
  <si>
    <t>7003188</t>
  </si>
  <si>
    <t>LAUREANO CASTRO REYNOSO</t>
  </si>
  <si>
    <t>18/11/25</t>
  </si>
  <si>
    <t>E573011168</t>
  </si>
  <si>
    <t>Compra de galletas para consumo en reuniones en el Programa Nacional de Competitividad</t>
  </si>
  <si>
    <t>70154856</t>
  </si>
  <si>
    <t>ESOURCE CAPITAL GUATEMALA, SOCIEDAD ANONIMA</t>
  </si>
  <si>
    <t>E573014752</t>
  </si>
  <si>
    <t>Adquisición de certificado WildCard SSL para el sitio web oficial del Programa Nacional de Competitividad, por un plazo de 1 año.</t>
  </si>
  <si>
    <t>57914788</t>
  </si>
  <si>
    <t>INKS &amp; TECHNOLOGY, SOCIEDAD ANONIMA</t>
  </si>
  <si>
    <t>19/11/25</t>
  </si>
  <si>
    <t>E573053103</t>
  </si>
  <si>
    <t>Adquisición de licencias para accesos a plataforma de productividad en la nube para uso del Programa Nacional de Competitividad, por un plazo de 12 meses.</t>
  </si>
  <si>
    <t>21/11/25</t>
  </si>
  <si>
    <t>E573313938</t>
  </si>
  <si>
    <t>Compra de desinfectante ambiental y jabón líquido para manos, para uso en el Programa Nacional de Competitividad</t>
  </si>
  <si>
    <t>24/11/25</t>
  </si>
  <si>
    <t>E573454574</t>
  </si>
  <si>
    <t>Servicio de desarmado de módulos de trabajo de las oficinas del Programa Nacional de Competitividad.</t>
  </si>
  <si>
    <t>104109416</t>
  </si>
  <si>
    <t>JUANA MILENY MATEO LÓPEZ</t>
  </si>
  <si>
    <t>25/11/25</t>
  </si>
  <si>
    <t>E573566518</t>
  </si>
  <si>
    <t>Compra de regletas y extensiones eléctricas para uso en el Programa Nacional de Competitividad</t>
  </si>
  <si>
    <t>23994584</t>
  </si>
  <si>
    <t>COMPAÑIA INTERNACIONAL DE HOTELES, SOCIEDAD ANONIMA</t>
  </si>
  <si>
    <t>6623980</t>
  </si>
  <si>
    <t>AGUA, SERVICIOS Y SUMINISTROS, SOCIEDAD ANONIMA</t>
  </si>
  <si>
    <t>111226570</t>
  </si>
  <si>
    <t>DROGUERÍA SANTA RITA, SOCIEDAD ANÓNIMA</t>
  </si>
  <si>
    <t>33480788</t>
  </si>
  <si>
    <t>VALORES HOTELEROS, SOCIEDAD ANONIMA</t>
  </si>
  <si>
    <t>66658675</t>
  </si>
  <si>
    <t>LIBRERIAS Y PAPELERIAS SCRIBE, SOCIEDAD ANONIMA</t>
  </si>
  <si>
    <t>7127170</t>
  </si>
  <si>
    <t>DATAFLEX, SOCIEDAD ANONIMA</t>
  </si>
  <si>
    <t>E573480788</t>
  </si>
  <si>
    <t>Contratación de servicios de atención y protocolo, para el evento Transformación Digital Alianza por la Interoperabilida", el cual incluyó salón, mobiliario, alimentación y audiovisuales, organizado por el Programa Nacional de Competitividad, realizado el 30 de octubre de 2025</t>
  </si>
  <si>
    <t>E573566747</t>
  </si>
  <si>
    <t>Mantenimiento preventivo y correctivo a equipo de purificación de agua del Programa Nacional de Competitividad.</t>
  </si>
  <si>
    <t>26/11/25</t>
  </si>
  <si>
    <t>E573628645</t>
  </si>
  <si>
    <t>Compra de botiquín de primeros auxilios para uso del Programa Nacional de Competitividad</t>
  </si>
  <si>
    <t>E573625700</t>
  </si>
  <si>
    <t>E573626154</t>
  </si>
  <si>
    <t>Compra de sello automático para uso del Jefe Administrativo del Programa Nacional de Competitividad</t>
  </si>
  <si>
    <t>Compra de sello automático para uso del Jefe Financiero en Funciones del Programa Nacional de Competitividad.</t>
  </si>
  <si>
    <t>E573611823</t>
  </si>
  <si>
    <t>Contratación de servicios de logística para capacitación Gestión de Talento Humano: Comunicación, Liderazgo y Bienestar Psicosocial, el cual incluyó salón, mobiliario, equipo audiovisual y alimentación, para el personal y contratistas del Programa Nacional de Competitividad del Ministerio de Economía, el 21 de noviembre de 2025.</t>
  </si>
  <si>
    <t>E573626693</t>
  </si>
  <si>
    <t>E573627304</t>
  </si>
  <si>
    <t>Adquisición de firma electrónica avanzada para uso del Jefe Administrativo del Programa Nacional de Competitividad, por un plazo de 12 meses.</t>
  </si>
  <si>
    <t>Adquisición de firma electrónica avanzada para uso del Jefe de Compras y Contrataciones del Programa Nacional de Competitividad, por un plazo de 12 meses.</t>
  </si>
  <si>
    <t>E573636516</t>
  </si>
  <si>
    <t>Adquisición de mouse pad para uso del personal y contratista del Programa Nacional de Competitividad</t>
  </si>
  <si>
    <t>E573625212</t>
  </si>
  <si>
    <t>Adquisición de licencias para plataforma de análisis, visualización y colaboración de datos PDF para uso del Programa Nacional de Competitividad, por un plazo de 12 meses.</t>
  </si>
  <si>
    <t>27/11/25</t>
  </si>
  <si>
    <t>E573684065</t>
  </si>
  <si>
    <t>Compra de sellos automáticos para uso del área administrativa y del área financiera del Programa Nacional de Competitividad.</t>
  </si>
  <si>
    <r>
      <rPr>
        <b/>
        <sz val="12"/>
        <rFont val="Calibri"/>
        <family val="2"/>
        <scheme val="minor"/>
      </rPr>
      <t xml:space="preserve">FECHA DE ACTUALIZACIÓN:  03 </t>
    </r>
    <r>
      <rPr>
        <b/>
        <sz val="12"/>
        <color theme="1"/>
        <rFont val="Calibri"/>
        <family val="2"/>
        <scheme val="minor"/>
      </rPr>
      <t>de diciembre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</si>
</sst>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Q&quot;* #,##0.00_-;\-&quot;Q&quot;* #,##0.00_-;_-&quot;Q&quot;* &quot;-&quot;??_-;_-@_-"/>
  </numFmts>
  <fonts count="6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44" fontId="0" fillId="2" borderId="1" xfId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44" fontId="0" fillId="3" borderId="1" xfId="1" applyFont="1" applyFill="1" applyBorder="1" applyAlignment="1">
      <alignment horizontal="center" vertical="center"/>
    </xf>
    <xf numFmtId="0" fontId="0" fillId="3" borderId="0" xfId="0" applyFill="1"/>
    <xf numFmtId="0" fontId="0" fillId="2" borderId="1" xfId="0" applyFill="1" applyBorder="1" applyAlignment="1">
      <alignment horizontal="center"/>
    </xf>
    <xf numFmtId="14" fontId="0" fillId="0" borderId="1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tabSelected="1" view="pageBreakPreview" zoomScaleNormal="100" zoomScaleSheetLayoutView="100" workbookViewId="0">
      <pane ySplit="14" topLeftCell="A54" activePane="bottomLeft" state="frozen"/>
      <selection pane="bottomLeft" activeCell="E15" sqref="E15"/>
    </sheetView>
  </sheetViews>
  <sheetFormatPr baseColWidth="10" defaultRowHeight="14.4" x14ac:dyDescent="0.3"/>
  <cols>
    <col min="1" max="1" width="10.5546875" customWidth="1"/>
    <col min="2" max="2" width="20.44140625" customWidth="1"/>
    <col min="3" max="5" width="15.88671875" customWidth="1"/>
    <col min="7" max="8" width="25.33203125" customWidth="1"/>
    <col min="9" max="9" width="15" customWidth="1"/>
    <col min="10" max="10" width="13.44140625" customWidth="1"/>
  </cols>
  <sheetData>
    <row r="1" spans="1:10" ht="15.6" x14ac:dyDescent="0.3">
      <c r="A1" s="28" t="s">
        <v>11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15.6" x14ac:dyDescent="0.3">
      <c r="A2" s="28" t="s">
        <v>14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ht="15.6" customHeight="1" x14ac:dyDescent="0.3">
      <c r="A3" s="29" t="s">
        <v>12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ht="15.6" x14ac:dyDescent="0.3">
      <c r="A4" s="28" t="s">
        <v>13</v>
      </c>
      <c r="B4" s="28"/>
      <c r="C4" s="28"/>
      <c r="D4" s="28"/>
      <c r="E4" s="28"/>
      <c r="F4" s="28"/>
      <c r="G4" s="28"/>
      <c r="H4" s="28"/>
      <c r="I4" s="28"/>
      <c r="J4" s="28"/>
    </row>
    <row r="5" spans="1:10" ht="15.6" x14ac:dyDescent="0.3">
      <c r="A5" s="28" t="s">
        <v>24</v>
      </c>
      <c r="B5" s="28"/>
      <c r="C5" s="28"/>
      <c r="D5" s="28"/>
      <c r="E5" s="28"/>
      <c r="F5" s="28"/>
      <c r="G5" s="28"/>
      <c r="H5" s="28"/>
      <c r="I5" s="28"/>
      <c r="J5" s="28"/>
    </row>
    <row r="6" spans="1:10" ht="15.6" x14ac:dyDescent="0.3">
      <c r="A6" s="28" t="s">
        <v>18</v>
      </c>
      <c r="B6" s="28"/>
      <c r="C6" s="28"/>
      <c r="D6" s="28"/>
      <c r="E6" s="28"/>
      <c r="F6" s="28"/>
      <c r="G6" s="28"/>
      <c r="H6" s="28"/>
      <c r="I6" s="28"/>
      <c r="J6" s="28"/>
    </row>
    <row r="7" spans="1:10" ht="15.6" x14ac:dyDescent="0.3">
      <c r="A7" s="28" t="s">
        <v>121</v>
      </c>
      <c r="B7" s="28"/>
      <c r="C7" s="28"/>
      <c r="D7" s="28"/>
      <c r="E7" s="28"/>
      <c r="F7" s="28"/>
      <c r="G7" s="28"/>
      <c r="H7" s="28"/>
      <c r="I7" s="28"/>
      <c r="J7" s="28"/>
    </row>
    <row r="8" spans="1:10" ht="15.6" x14ac:dyDescent="0.3">
      <c r="A8" s="28" t="s">
        <v>25</v>
      </c>
      <c r="B8" s="28"/>
      <c r="C8" s="28"/>
      <c r="D8" s="28"/>
      <c r="E8" s="28"/>
      <c r="F8" s="28"/>
      <c r="G8" s="28"/>
      <c r="H8" s="28"/>
      <c r="I8" s="28"/>
      <c r="J8" s="28"/>
    </row>
    <row r="9" spans="1:10" ht="15.6" x14ac:dyDescent="0.3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0" ht="21" customHeight="1" x14ac:dyDescent="0.3">
      <c r="A10" s="30" t="s">
        <v>15</v>
      </c>
      <c r="B10" s="30"/>
      <c r="C10" s="30"/>
      <c r="D10" s="30"/>
      <c r="E10" s="30"/>
      <c r="F10" s="30"/>
      <c r="G10" s="30"/>
      <c r="H10" s="30"/>
      <c r="I10" s="30"/>
      <c r="J10" s="30"/>
    </row>
    <row r="11" spans="1:10" ht="21" customHeight="1" x14ac:dyDescent="0.3">
      <c r="A11" s="30"/>
      <c r="B11" s="30"/>
      <c r="C11" s="30"/>
      <c r="D11" s="30"/>
      <c r="E11" s="30"/>
      <c r="F11" s="30"/>
      <c r="G11" s="30"/>
      <c r="H11" s="30"/>
      <c r="I11" s="30"/>
      <c r="J11" s="30"/>
    </row>
    <row r="14" spans="1:10" ht="28.8" x14ac:dyDescent="0.3">
      <c r="A14" s="4" t="s">
        <v>3</v>
      </c>
      <c r="B14" s="4" t="s">
        <v>4</v>
      </c>
      <c r="C14" s="4" t="s">
        <v>0</v>
      </c>
      <c r="D14" s="4" t="s">
        <v>1</v>
      </c>
      <c r="E14" s="4" t="s">
        <v>2</v>
      </c>
      <c r="F14" s="4" t="s">
        <v>5</v>
      </c>
      <c r="G14" s="31" t="s">
        <v>6</v>
      </c>
      <c r="H14" s="32"/>
      <c r="I14" s="4" t="s">
        <v>7</v>
      </c>
      <c r="J14" s="4" t="s">
        <v>8</v>
      </c>
    </row>
    <row r="15" spans="1:10" s="10" customFormat="1" ht="67.8" customHeight="1" x14ac:dyDescent="0.3">
      <c r="A15" s="22">
        <v>4925343</v>
      </c>
      <c r="B15" s="1" t="s">
        <v>26</v>
      </c>
      <c r="C15" s="1" t="s">
        <v>9</v>
      </c>
      <c r="D15" s="1" t="s">
        <v>10</v>
      </c>
      <c r="E15" s="12" t="s">
        <v>27</v>
      </c>
      <c r="F15" s="2" t="s">
        <v>28</v>
      </c>
      <c r="G15" s="24" t="s">
        <v>29</v>
      </c>
      <c r="H15" s="24"/>
      <c r="I15" s="9">
        <v>24932.6</v>
      </c>
      <c r="J15" s="8">
        <v>1</v>
      </c>
    </row>
    <row r="16" spans="1:10" s="10" customFormat="1" ht="23.4" customHeight="1" x14ac:dyDescent="0.3">
      <c r="A16" s="6">
        <f>A15</f>
        <v>4925343</v>
      </c>
      <c r="B16" s="6"/>
      <c r="C16" s="5"/>
      <c r="D16" s="5"/>
      <c r="E16" s="5"/>
      <c r="F16" s="11"/>
      <c r="G16" s="27" t="s">
        <v>16</v>
      </c>
      <c r="H16" s="27"/>
      <c r="I16" s="7">
        <f>I15</f>
        <v>24932.6</v>
      </c>
      <c r="J16" s="5">
        <v>1</v>
      </c>
    </row>
    <row r="17" spans="1:10" s="10" customFormat="1" ht="98.4" customHeight="1" x14ac:dyDescent="0.3">
      <c r="A17" s="22" t="s">
        <v>30</v>
      </c>
      <c r="B17" s="1" t="s">
        <v>31</v>
      </c>
      <c r="C17" s="1" t="s">
        <v>9</v>
      </c>
      <c r="D17" s="1" t="s">
        <v>10</v>
      </c>
      <c r="E17" s="12" t="s">
        <v>32</v>
      </c>
      <c r="F17" s="2" t="s">
        <v>33</v>
      </c>
      <c r="G17" s="24" t="s">
        <v>34</v>
      </c>
      <c r="H17" s="24"/>
      <c r="I17" s="9">
        <v>22532</v>
      </c>
      <c r="J17" s="8">
        <v>1</v>
      </c>
    </row>
    <row r="18" spans="1:10" s="10" customFormat="1" ht="21" customHeight="1" x14ac:dyDescent="0.3">
      <c r="A18" s="6" t="str">
        <f>A17</f>
        <v>115342745</v>
      </c>
      <c r="B18" s="6"/>
      <c r="C18" s="5"/>
      <c r="D18" s="5"/>
      <c r="E18" s="5"/>
      <c r="F18" s="11"/>
      <c r="G18" s="27" t="s">
        <v>16</v>
      </c>
      <c r="H18" s="27"/>
      <c r="I18" s="7">
        <f>I17</f>
        <v>22532</v>
      </c>
      <c r="J18" s="5">
        <v>1</v>
      </c>
    </row>
    <row r="19" spans="1:10" s="10" customFormat="1" ht="51.6" customHeight="1" x14ac:dyDescent="0.3">
      <c r="A19" s="22" t="s">
        <v>19</v>
      </c>
      <c r="B19" s="21" t="s">
        <v>22</v>
      </c>
      <c r="C19" s="21" t="s">
        <v>9</v>
      </c>
      <c r="D19" s="21" t="s">
        <v>10</v>
      </c>
      <c r="E19" s="12" t="s">
        <v>35</v>
      </c>
      <c r="F19" s="2" t="s">
        <v>36</v>
      </c>
      <c r="G19" s="24" t="s">
        <v>38</v>
      </c>
      <c r="H19" s="24"/>
      <c r="I19" s="9">
        <v>130</v>
      </c>
      <c r="J19" s="8">
        <v>1</v>
      </c>
    </row>
    <row r="20" spans="1:10" s="10" customFormat="1" ht="51.6" customHeight="1" x14ac:dyDescent="0.3">
      <c r="A20" s="22" t="s">
        <v>19</v>
      </c>
      <c r="B20" s="21" t="s">
        <v>22</v>
      </c>
      <c r="C20" s="21" t="s">
        <v>9</v>
      </c>
      <c r="D20" s="21" t="s">
        <v>10</v>
      </c>
      <c r="E20" s="12" t="s">
        <v>35</v>
      </c>
      <c r="F20" s="2" t="s">
        <v>37</v>
      </c>
      <c r="G20" s="24" t="s">
        <v>39</v>
      </c>
      <c r="H20" s="24"/>
      <c r="I20" s="9">
        <v>130</v>
      </c>
      <c r="J20" s="8">
        <v>1</v>
      </c>
    </row>
    <row r="21" spans="1:10" s="10" customFormat="1" ht="51.6" customHeight="1" x14ac:dyDescent="0.3">
      <c r="A21" s="22" t="s">
        <v>19</v>
      </c>
      <c r="B21" s="16" t="s">
        <v>22</v>
      </c>
      <c r="C21" s="17" t="s">
        <v>9</v>
      </c>
      <c r="D21" s="17" t="s">
        <v>10</v>
      </c>
      <c r="E21" s="12" t="s">
        <v>101</v>
      </c>
      <c r="F21" s="2" t="s">
        <v>104</v>
      </c>
      <c r="G21" s="24" t="s">
        <v>106</v>
      </c>
      <c r="H21" s="24"/>
      <c r="I21" s="9">
        <v>130</v>
      </c>
      <c r="J21" s="8">
        <v>1</v>
      </c>
    </row>
    <row r="22" spans="1:10" s="10" customFormat="1" ht="51.6" customHeight="1" x14ac:dyDescent="0.3">
      <c r="A22" s="22" t="s">
        <v>19</v>
      </c>
      <c r="B22" s="17" t="s">
        <v>22</v>
      </c>
      <c r="C22" s="14" t="s">
        <v>9</v>
      </c>
      <c r="D22" s="14" t="s">
        <v>10</v>
      </c>
      <c r="E22" s="12" t="s">
        <v>101</v>
      </c>
      <c r="F22" s="2" t="s">
        <v>105</v>
      </c>
      <c r="G22" s="24" t="s">
        <v>107</v>
      </c>
      <c r="H22" s="24"/>
      <c r="I22" s="9">
        <v>130</v>
      </c>
      <c r="J22" s="8">
        <v>1</v>
      </c>
    </row>
    <row r="23" spans="1:10" s="10" customFormat="1" ht="63.6" customHeight="1" x14ac:dyDescent="0.3">
      <c r="A23" s="13" t="s">
        <v>19</v>
      </c>
      <c r="B23" s="19" t="s">
        <v>22</v>
      </c>
      <c r="C23" s="14" t="s">
        <v>9</v>
      </c>
      <c r="D23" s="14" t="s">
        <v>10</v>
      </c>
      <c r="E23" s="12" t="s">
        <v>118</v>
      </c>
      <c r="F23" s="2" t="s">
        <v>119</v>
      </c>
      <c r="G23" s="24" t="s">
        <v>120</v>
      </c>
      <c r="H23" s="24"/>
      <c r="I23" s="9">
        <v>260</v>
      </c>
      <c r="J23" s="8">
        <v>1</v>
      </c>
    </row>
    <row r="24" spans="1:10" s="10" customFormat="1" ht="21.6" customHeight="1" x14ac:dyDescent="0.3">
      <c r="A24" s="6" t="str">
        <f>A23</f>
        <v>3324842</v>
      </c>
      <c r="B24" s="6"/>
      <c r="C24" s="5"/>
      <c r="D24" s="5"/>
      <c r="E24" s="5"/>
      <c r="F24" s="11"/>
      <c r="G24" s="27" t="s">
        <v>16</v>
      </c>
      <c r="H24" s="27"/>
      <c r="I24" s="7">
        <f>SUM(I19:I23)</f>
        <v>780</v>
      </c>
      <c r="J24" s="5">
        <f>SUM(J19:J23)</f>
        <v>5</v>
      </c>
    </row>
    <row r="25" spans="1:10" s="10" customFormat="1" ht="60" customHeight="1" x14ac:dyDescent="0.3">
      <c r="A25" s="22" t="s">
        <v>40</v>
      </c>
      <c r="B25" s="1" t="s">
        <v>41</v>
      </c>
      <c r="C25" s="1" t="s">
        <v>9</v>
      </c>
      <c r="D25" s="1" t="s">
        <v>10</v>
      </c>
      <c r="E25" s="12" t="s">
        <v>35</v>
      </c>
      <c r="F25" s="2" t="s">
        <v>42</v>
      </c>
      <c r="G25" s="24" t="s">
        <v>43</v>
      </c>
      <c r="H25" s="24"/>
      <c r="I25" s="9">
        <v>2125</v>
      </c>
      <c r="J25" s="8">
        <v>1</v>
      </c>
    </row>
    <row r="26" spans="1:10" s="10" customFormat="1" ht="22.2" customHeight="1" x14ac:dyDescent="0.3">
      <c r="A26" s="6" t="str">
        <f>A25</f>
        <v>81589379</v>
      </c>
      <c r="B26" s="6"/>
      <c r="C26" s="5"/>
      <c r="D26" s="5"/>
      <c r="E26" s="5"/>
      <c r="F26" s="11"/>
      <c r="G26" s="27" t="s">
        <v>16</v>
      </c>
      <c r="H26" s="27"/>
      <c r="I26" s="7">
        <f>I25</f>
        <v>2125</v>
      </c>
      <c r="J26" s="5">
        <v>1</v>
      </c>
    </row>
    <row r="27" spans="1:10" s="10" customFormat="1" ht="72.599999999999994" customHeight="1" x14ac:dyDescent="0.3">
      <c r="A27" s="22" t="s">
        <v>44</v>
      </c>
      <c r="B27" s="14" t="s">
        <v>45</v>
      </c>
      <c r="C27" s="14" t="s">
        <v>9</v>
      </c>
      <c r="D27" s="14" t="s">
        <v>10</v>
      </c>
      <c r="E27" s="12" t="s">
        <v>46</v>
      </c>
      <c r="F27" s="2" t="s">
        <v>47</v>
      </c>
      <c r="G27" s="24" t="s">
        <v>49</v>
      </c>
      <c r="H27" s="24"/>
      <c r="I27" s="9">
        <v>24900</v>
      </c>
      <c r="J27" s="8">
        <v>1</v>
      </c>
    </row>
    <row r="28" spans="1:10" s="10" customFormat="1" ht="82.2" customHeight="1" x14ac:dyDescent="0.3">
      <c r="A28" s="22" t="s">
        <v>44</v>
      </c>
      <c r="B28" s="14" t="s">
        <v>45</v>
      </c>
      <c r="C28" s="1" t="s">
        <v>9</v>
      </c>
      <c r="D28" s="1" t="s">
        <v>10</v>
      </c>
      <c r="E28" s="12" t="s">
        <v>46</v>
      </c>
      <c r="F28" s="2" t="s">
        <v>48</v>
      </c>
      <c r="G28" s="24" t="s">
        <v>50</v>
      </c>
      <c r="H28" s="24"/>
      <c r="I28" s="9">
        <v>24900</v>
      </c>
      <c r="J28" s="8">
        <v>1</v>
      </c>
    </row>
    <row r="29" spans="1:10" ht="22.8" customHeight="1" x14ac:dyDescent="0.3">
      <c r="A29" s="6" t="str">
        <f>A28</f>
        <v>80455344</v>
      </c>
      <c r="B29" s="6"/>
      <c r="C29" s="5"/>
      <c r="D29" s="5"/>
      <c r="E29" s="5"/>
      <c r="F29" s="11"/>
      <c r="G29" s="27" t="s">
        <v>16</v>
      </c>
      <c r="H29" s="27"/>
      <c r="I29" s="7">
        <f>+I27+I28</f>
        <v>49800</v>
      </c>
      <c r="J29" s="5">
        <v>2</v>
      </c>
    </row>
    <row r="30" spans="1:10" s="10" customFormat="1" ht="55.8" customHeight="1" x14ac:dyDescent="0.3">
      <c r="A30" s="22" t="s">
        <v>51</v>
      </c>
      <c r="B30" s="1" t="s">
        <v>52</v>
      </c>
      <c r="C30" s="1" t="s">
        <v>9</v>
      </c>
      <c r="D30" s="1" t="s">
        <v>10</v>
      </c>
      <c r="E30" s="12" t="s">
        <v>53</v>
      </c>
      <c r="F30" s="2" t="s">
        <v>54</v>
      </c>
      <c r="G30" s="24" t="s">
        <v>55</v>
      </c>
      <c r="H30" s="24"/>
      <c r="I30" s="9">
        <v>23000</v>
      </c>
      <c r="J30" s="8">
        <v>1</v>
      </c>
    </row>
    <row r="31" spans="1:10" ht="21" customHeight="1" x14ac:dyDescent="0.3">
      <c r="A31" s="6" t="str">
        <f>A30</f>
        <v>100837697</v>
      </c>
      <c r="B31" s="6"/>
      <c r="C31" s="5"/>
      <c r="D31" s="5"/>
      <c r="E31" s="5"/>
      <c r="F31" s="11"/>
      <c r="G31" s="27" t="s">
        <v>16</v>
      </c>
      <c r="H31" s="27"/>
      <c r="I31" s="7">
        <f>I30</f>
        <v>23000</v>
      </c>
      <c r="J31" s="5">
        <v>1</v>
      </c>
    </row>
    <row r="32" spans="1:10" s="10" customFormat="1" ht="57.6" customHeight="1" x14ac:dyDescent="0.3">
      <c r="A32" s="22" t="s">
        <v>56</v>
      </c>
      <c r="B32" s="21" t="s">
        <v>57</v>
      </c>
      <c r="C32" s="21" t="s">
        <v>9</v>
      </c>
      <c r="D32" s="21" t="s">
        <v>10</v>
      </c>
      <c r="E32" s="12" t="s">
        <v>53</v>
      </c>
      <c r="F32" s="2" t="s">
        <v>58</v>
      </c>
      <c r="G32" s="24" t="s">
        <v>59</v>
      </c>
      <c r="H32" s="24"/>
      <c r="I32" s="9">
        <v>23805</v>
      </c>
      <c r="J32" s="8">
        <v>1</v>
      </c>
    </row>
    <row r="33" spans="1:10" s="10" customFormat="1" ht="57.6" customHeight="1" x14ac:dyDescent="0.3">
      <c r="A33" s="22" t="s">
        <v>56</v>
      </c>
      <c r="B33" s="14" t="s">
        <v>57</v>
      </c>
      <c r="C33" s="14" t="s">
        <v>9</v>
      </c>
      <c r="D33" s="14" t="s">
        <v>10</v>
      </c>
      <c r="E33" s="12" t="s">
        <v>77</v>
      </c>
      <c r="F33" s="2" t="s">
        <v>78</v>
      </c>
      <c r="G33" s="24" t="s">
        <v>79</v>
      </c>
      <c r="H33" s="24"/>
      <c r="I33" s="9">
        <v>600</v>
      </c>
      <c r="J33" s="8">
        <v>1</v>
      </c>
    </row>
    <row r="34" spans="1:10" ht="24.6" customHeight="1" x14ac:dyDescent="0.3">
      <c r="A34" s="6" t="str">
        <f>A33</f>
        <v>9885757</v>
      </c>
      <c r="B34" s="6"/>
      <c r="C34" s="5"/>
      <c r="D34" s="5"/>
      <c r="E34" s="5"/>
      <c r="F34" s="11"/>
      <c r="G34" s="27" t="s">
        <v>16</v>
      </c>
      <c r="H34" s="27"/>
      <c r="I34" s="7">
        <f>SUM(I32:I33)</f>
        <v>24405</v>
      </c>
      <c r="J34" s="5">
        <f>SUM(J32:J33)</f>
        <v>2</v>
      </c>
    </row>
    <row r="35" spans="1:10" ht="43.2" x14ac:dyDescent="0.3">
      <c r="A35" s="22" t="s">
        <v>60</v>
      </c>
      <c r="B35" s="14" t="s">
        <v>61</v>
      </c>
      <c r="C35" s="14" t="s">
        <v>9</v>
      </c>
      <c r="D35" s="14" t="s">
        <v>10</v>
      </c>
      <c r="E35" s="12" t="s">
        <v>62</v>
      </c>
      <c r="F35" s="2" t="s">
        <v>63</v>
      </c>
      <c r="G35" s="24" t="s">
        <v>64</v>
      </c>
      <c r="H35" s="24"/>
      <c r="I35" s="9">
        <v>2600</v>
      </c>
      <c r="J35" s="8">
        <v>1</v>
      </c>
    </row>
    <row r="36" spans="1:10" x14ac:dyDescent="0.3">
      <c r="A36" s="6" t="str">
        <f>A35</f>
        <v>7003188</v>
      </c>
      <c r="B36" s="6"/>
      <c r="C36" s="15"/>
      <c r="D36" s="15"/>
      <c r="E36" s="15"/>
      <c r="F36" s="11"/>
      <c r="G36" s="27" t="s">
        <v>16</v>
      </c>
      <c r="H36" s="27"/>
      <c r="I36" s="7">
        <f>I35</f>
        <v>2600</v>
      </c>
      <c r="J36" s="15">
        <v>1</v>
      </c>
    </row>
    <row r="37" spans="1:10" ht="60" customHeight="1" x14ac:dyDescent="0.3">
      <c r="A37" s="22" t="s">
        <v>65</v>
      </c>
      <c r="B37" s="14" t="s">
        <v>66</v>
      </c>
      <c r="C37" s="14" t="s">
        <v>9</v>
      </c>
      <c r="D37" s="14" t="s">
        <v>10</v>
      </c>
      <c r="E37" s="12" t="s">
        <v>62</v>
      </c>
      <c r="F37" s="2" t="s">
        <v>67</v>
      </c>
      <c r="G37" s="24" t="s">
        <v>68</v>
      </c>
      <c r="H37" s="24"/>
      <c r="I37" s="9">
        <v>1322.16</v>
      </c>
      <c r="J37" s="8">
        <v>1</v>
      </c>
    </row>
    <row r="38" spans="1:10" x14ac:dyDescent="0.3">
      <c r="A38" s="6" t="str">
        <f>A37</f>
        <v>70154856</v>
      </c>
      <c r="B38" s="6"/>
      <c r="C38" s="15"/>
      <c r="D38" s="15"/>
      <c r="E38" s="15"/>
      <c r="F38" s="11"/>
      <c r="G38" s="27" t="s">
        <v>16</v>
      </c>
      <c r="H38" s="27"/>
      <c r="I38" s="7">
        <f>I37</f>
        <v>1322.16</v>
      </c>
      <c r="J38" s="15">
        <v>1</v>
      </c>
    </row>
    <row r="39" spans="1:10" ht="66" customHeight="1" x14ac:dyDescent="0.3">
      <c r="A39" s="22" t="s">
        <v>69</v>
      </c>
      <c r="B39" s="14" t="s">
        <v>70</v>
      </c>
      <c r="C39" s="14" t="s">
        <v>9</v>
      </c>
      <c r="D39" s="14" t="s">
        <v>10</v>
      </c>
      <c r="E39" s="12" t="s">
        <v>71</v>
      </c>
      <c r="F39" s="2" t="s">
        <v>72</v>
      </c>
      <c r="G39" s="24" t="s">
        <v>73</v>
      </c>
      <c r="H39" s="24"/>
      <c r="I39" s="9">
        <v>5555</v>
      </c>
      <c r="J39" s="8">
        <v>1</v>
      </c>
    </row>
    <row r="40" spans="1:10" x14ac:dyDescent="0.3">
      <c r="A40" s="6" t="str">
        <f>A39</f>
        <v>57914788</v>
      </c>
      <c r="B40" s="6"/>
      <c r="C40" s="15"/>
      <c r="D40" s="15"/>
      <c r="E40" s="15"/>
      <c r="F40" s="11"/>
      <c r="G40" s="27" t="s">
        <v>16</v>
      </c>
      <c r="H40" s="27"/>
      <c r="I40" s="7">
        <f>I39</f>
        <v>5555</v>
      </c>
      <c r="J40" s="15">
        <v>1</v>
      </c>
    </row>
    <row r="41" spans="1:10" ht="43.2" x14ac:dyDescent="0.3">
      <c r="A41" s="22" t="s">
        <v>20</v>
      </c>
      <c r="B41" s="14" t="s">
        <v>23</v>
      </c>
      <c r="C41" s="14" t="s">
        <v>9</v>
      </c>
      <c r="D41" s="14" t="s">
        <v>10</v>
      </c>
      <c r="E41" s="12" t="s">
        <v>74</v>
      </c>
      <c r="F41" s="2" t="s">
        <v>75</v>
      </c>
      <c r="G41" s="24" t="s">
        <v>76</v>
      </c>
      <c r="H41" s="24"/>
      <c r="I41" s="9">
        <v>8955</v>
      </c>
      <c r="J41" s="8">
        <v>1</v>
      </c>
    </row>
    <row r="42" spans="1:10" x14ac:dyDescent="0.3">
      <c r="A42" s="6" t="str">
        <f>A41</f>
        <v>3486303</v>
      </c>
      <c r="B42" s="6"/>
      <c r="C42" s="15"/>
      <c r="D42" s="15"/>
      <c r="E42" s="15"/>
      <c r="F42" s="11"/>
      <c r="G42" s="27" t="s">
        <v>16</v>
      </c>
      <c r="H42" s="27"/>
      <c r="I42" s="7">
        <f>I41</f>
        <v>8955</v>
      </c>
      <c r="J42" s="15">
        <v>1</v>
      </c>
    </row>
    <row r="43" spans="1:10" ht="43.2" x14ac:dyDescent="0.3">
      <c r="A43" s="22" t="s">
        <v>80</v>
      </c>
      <c r="B43" s="14" t="s">
        <v>81</v>
      </c>
      <c r="C43" s="14" t="s">
        <v>9</v>
      </c>
      <c r="D43" s="14" t="s">
        <v>10</v>
      </c>
      <c r="E43" s="12" t="s">
        <v>82</v>
      </c>
      <c r="F43" s="2" t="s">
        <v>83</v>
      </c>
      <c r="G43" s="24" t="s">
        <v>84</v>
      </c>
      <c r="H43" s="24"/>
      <c r="I43" s="9">
        <v>669</v>
      </c>
      <c r="J43" s="8">
        <v>1</v>
      </c>
    </row>
    <row r="44" spans="1:10" x14ac:dyDescent="0.3">
      <c r="A44" s="6" t="str">
        <f>A43</f>
        <v>104109416</v>
      </c>
      <c r="B44" s="6"/>
      <c r="C44" s="15"/>
      <c r="D44" s="15"/>
      <c r="E44" s="15"/>
      <c r="F44" s="11"/>
      <c r="G44" s="27" t="s">
        <v>16</v>
      </c>
      <c r="H44" s="27"/>
      <c r="I44" s="7">
        <f>I43</f>
        <v>669</v>
      </c>
      <c r="J44" s="15">
        <f>J43</f>
        <v>1</v>
      </c>
    </row>
    <row r="45" spans="1:10" ht="103.8" customHeight="1" x14ac:dyDescent="0.3">
      <c r="A45" s="22" t="s">
        <v>85</v>
      </c>
      <c r="B45" s="14" t="s">
        <v>86</v>
      </c>
      <c r="C45" s="14" t="s">
        <v>9</v>
      </c>
      <c r="D45" s="14" t="s">
        <v>10</v>
      </c>
      <c r="E45" s="12" t="s">
        <v>82</v>
      </c>
      <c r="F45" s="2" t="s">
        <v>97</v>
      </c>
      <c r="G45" s="24" t="s">
        <v>98</v>
      </c>
      <c r="H45" s="24"/>
      <c r="I45" s="9">
        <v>24410</v>
      </c>
      <c r="J45" s="8">
        <v>1</v>
      </c>
    </row>
    <row r="46" spans="1:10" x14ac:dyDescent="0.3">
      <c r="A46" s="6" t="str">
        <f>A45</f>
        <v>23994584</v>
      </c>
      <c r="B46" s="6"/>
      <c r="C46" s="15"/>
      <c r="D46" s="15"/>
      <c r="E46" s="15"/>
      <c r="F46" s="11"/>
      <c r="G46" s="27" t="s">
        <v>16</v>
      </c>
      <c r="H46" s="27"/>
      <c r="I46" s="7">
        <f>I45</f>
        <v>24410</v>
      </c>
      <c r="J46" s="15">
        <v>1</v>
      </c>
    </row>
    <row r="47" spans="1:10" ht="92.4" customHeight="1" x14ac:dyDescent="0.3">
      <c r="A47" s="22" t="s">
        <v>87</v>
      </c>
      <c r="B47" s="20" t="s">
        <v>88</v>
      </c>
      <c r="C47" s="14" t="s">
        <v>9</v>
      </c>
      <c r="D47" s="14" t="s">
        <v>10</v>
      </c>
      <c r="E47" s="12" t="s">
        <v>82</v>
      </c>
      <c r="F47" s="2" t="s">
        <v>99</v>
      </c>
      <c r="G47" s="24" t="s">
        <v>100</v>
      </c>
      <c r="H47" s="24"/>
      <c r="I47" s="9">
        <v>1000</v>
      </c>
      <c r="J47" s="8">
        <v>1</v>
      </c>
    </row>
    <row r="48" spans="1:10" x14ac:dyDescent="0.3">
      <c r="A48" s="6" t="str">
        <f>A47</f>
        <v>6623980</v>
      </c>
      <c r="B48" s="6"/>
      <c r="C48" s="15"/>
      <c r="D48" s="15"/>
      <c r="E48" s="15"/>
      <c r="F48" s="11"/>
      <c r="G48" s="27" t="s">
        <v>16</v>
      </c>
      <c r="H48" s="27"/>
      <c r="I48" s="7">
        <f>I47</f>
        <v>1000</v>
      </c>
      <c r="J48" s="15">
        <v>1</v>
      </c>
    </row>
    <row r="49" spans="1:10" ht="48.6" customHeight="1" x14ac:dyDescent="0.3">
      <c r="A49" s="23" t="s">
        <v>89</v>
      </c>
      <c r="B49" s="20" t="s">
        <v>90</v>
      </c>
      <c r="C49" s="14" t="s">
        <v>9</v>
      </c>
      <c r="D49" s="14" t="s">
        <v>10</v>
      </c>
      <c r="E49" s="12" t="s">
        <v>101</v>
      </c>
      <c r="F49" s="18" t="s">
        <v>102</v>
      </c>
      <c r="G49" s="24" t="s">
        <v>103</v>
      </c>
      <c r="H49" s="24"/>
      <c r="I49" s="9">
        <v>3400</v>
      </c>
      <c r="J49" s="8">
        <v>1</v>
      </c>
    </row>
    <row r="50" spans="1:10" x14ac:dyDescent="0.3">
      <c r="A50" s="6" t="str">
        <f>A49</f>
        <v>111226570</v>
      </c>
      <c r="B50" s="6"/>
      <c r="C50" s="15"/>
      <c r="D50" s="15"/>
      <c r="E50" s="15"/>
      <c r="F50" s="11"/>
      <c r="G50" s="27" t="s">
        <v>16</v>
      </c>
      <c r="H50" s="27"/>
      <c r="I50" s="7">
        <f>I49</f>
        <v>3400</v>
      </c>
      <c r="J50" s="15">
        <v>1</v>
      </c>
    </row>
    <row r="51" spans="1:10" ht="99" customHeight="1" x14ac:dyDescent="0.3">
      <c r="A51" s="22" t="s">
        <v>91</v>
      </c>
      <c r="B51" s="14" t="s">
        <v>92</v>
      </c>
      <c r="C51" s="14" t="s">
        <v>9</v>
      </c>
      <c r="D51" s="14" t="s">
        <v>10</v>
      </c>
      <c r="E51" s="12" t="s">
        <v>101</v>
      </c>
      <c r="F51" s="2" t="s">
        <v>108</v>
      </c>
      <c r="G51" s="24" t="s">
        <v>109</v>
      </c>
      <c r="H51" s="24"/>
      <c r="I51" s="9">
        <v>19704</v>
      </c>
      <c r="J51" s="8">
        <v>1</v>
      </c>
    </row>
    <row r="52" spans="1:10" x14ac:dyDescent="0.3">
      <c r="A52" s="6" t="str">
        <f>A51</f>
        <v>33480788</v>
      </c>
      <c r="B52" s="6"/>
      <c r="C52" s="15"/>
      <c r="D52" s="15"/>
      <c r="E52" s="15"/>
      <c r="F52" s="11"/>
      <c r="G52" s="25" t="s">
        <v>16</v>
      </c>
      <c r="H52" s="26"/>
      <c r="I52" s="7">
        <f>I51</f>
        <v>19704</v>
      </c>
      <c r="J52" s="15">
        <v>1</v>
      </c>
    </row>
    <row r="53" spans="1:10" ht="91.8" customHeight="1" x14ac:dyDescent="0.3">
      <c r="A53" s="22" t="s">
        <v>21</v>
      </c>
      <c r="B53" s="16" t="s">
        <v>17</v>
      </c>
      <c r="C53" s="17" t="s">
        <v>9</v>
      </c>
      <c r="D53" s="17" t="s">
        <v>10</v>
      </c>
      <c r="E53" s="12" t="s">
        <v>101</v>
      </c>
      <c r="F53" s="2" t="s">
        <v>110</v>
      </c>
      <c r="G53" s="24" t="s">
        <v>112</v>
      </c>
      <c r="H53" s="24"/>
      <c r="I53" s="9">
        <v>290</v>
      </c>
      <c r="J53" s="8">
        <v>1</v>
      </c>
    </row>
    <row r="54" spans="1:10" ht="91.8" customHeight="1" x14ac:dyDescent="0.3">
      <c r="A54" s="22" t="s">
        <v>21</v>
      </c>
      <c r="B54" s="14" t="s">
        <v>17</v>
      </c>
      <c r="C54" s="14" t="s">
        <v>9</v>
      </c>
      <c r="D54" s="14" t="s">
        <v>10</v>
      </c>
      <c r="E54" s="12" t="s">
        <v>101</v>
      </c>
      <c r="F54" s="2" t="s">
        <v>111</v>
      </c>
      <c r="G54" s="24" t="s">
        <v>113</v>
      </c>
      <c r="H54" s="24"/>
      <c r="I54" s="9">
        <v>290</v>
      </c>
      <c r="J54" s="8">
        <v>1</v>
      </c>
    </row>
    <row r="55" spans="1:10" x14ac:dyDescent="0.3">
      <c r="A55" s="6" t="str">
        <f>A54</f>
        <v>351598</v>
      </c>
      <c r="B55" s="6"/>
      <c r="C55" s="15"/>
      <c r="D55" s="15"/>
      <c r="E55" s="15"/>
      <c r="F55" s="11"/>
      <c r="G55" s="25" t="s">
        <v>16</v>
      </c>
      <c r="H55" s="26"/>
      <c r="I55" s="7">
        <v>580</v>
      </c>
      <c r="J55" s="15">
        <v>2</v>
      </c>
    </row>
    <row r="56" spans="1:10" ht="43.2" x14ac:dyDescent="0.3">
      <c r="A56" s="22" t="s">
        <v>93</v>
      </c>
      <c r="B56" s="14" t="s">
        <v>94</v>
      </c>
      <c r="C56" s="14" t="s">
        <v>9</v>
      </c>
      <c r="D56" s="14" t="s">
        <v>10</v>
      </c>
      <c r="E56" s="12" t="s">
        <v>101</v>
      </c>
      <c r="F56" s="2" t="s">
        <v>114</v>
      </c>
      <c r="G56" s="24" t="s">
        <v>115</v>
      </c>
      <c r="H56" s="24"/>
      <c r="I56" s="9">
        <v>670</v>
      </c>
      <c r="J56" s="8">
        <v>1</v>
      </c>
    </row>
    <row r="57" spans="1:10" x14ac:dyDescent="0.3">
      <c r="A57" s="6" t="str">
        <f>A56</f>
        <v>66658675</v>
      </c>
      <c r="B57" s="6"/>
      <c r="C57" s="15"/>
      <c r="D57" s="15"/>
      <c r="E57" s="15"/>
      <c r="F57" s="11"/>
      <c r="G57" s="25" t="s">
        <v>16</v>
      </c>
      <c r="H57" s="26"/>
      <c r="I57" s="7">
        <f>I56</f>
        <v>670</v>
      </c>
      <c r="J57" s="15">
        <v>1</v>
      </c>
    </row>
    <row r="58" spans="1:10" ht="74.400000000000006" customHeight="1" x14ac:dyDescent="0.3">
      <c r="A58" s="22" t="s">
        <v>95</v>
      </c>
      <c r="B58" s="14" t="s">
        <v>96</v>
      </c>
      <c r="C58" s="14" t="s">
        <v>9</v>
      </c>
      <c r="D58" s="14" t="s">
        <v>10</v>
      </c>
      <c r="E58" s="12" t="s">
        <v>101</v>
      </c>
      <c r="F58" s="2" t="s">
        <v>116</v>
      </c>
      <c r="G58" s="24" t="s">
        <v>117</v>
      </c>
      <c r="H58" s="24"/>
      <c r="I58" s="9">
        <v>14575</v>
      </c>
      <c r="J58" s="8">
        <v>1</v>
      </c>
    </row>
    <row r="59" spans="1:10" x14ac:dyDescent="0.3">
      <c r="A59" s="6" t="str">
        <f>A58</f>
        <v>7127170</v>
      </c>
      <c r="B59" s="6"/>
      <c r="C59" s="15"/>
      <c r="D59" s="15"/>
      <c r="E59" s="15"/>
      <c r="F59" s="11"/>
      <c r="G59" s="25" t="s">
        <v>16</v>
      </c>
      <c r="H59" s="26"/>
      <c r="I59" s="7">
        <f>I58</f>
        <v>14575</v>
      </c>
      <c r="J59" s="15">
        <v>1</v>
      </c>
    </row>
  </sheetData>
  <mergeCells count="55">
    <mergeCell ref="A6:J6"/>
    <mergeCell ref="A8:J8"/>
    <mergeCell ref="A1:J1"/>
    <mergeCell ref="A3:J3"/>
    <mergeCell ref="A2:J2"/>
    <mergeCell ref="A5:J5"/>
    <mergeCell ref="A4:J4"/>
    <mergeCell ref="G35:H35"/>
    <mergeCell ref="G40:H40"/>
    <mergeCell ref="G41:H41"/>
    <mergeCell ref="G42:H42"/>
    <mergeCell ref="A7:J7"/>
    <mergeCell ref="G16:H16"/>
    <mergeCell ref="A10:J11"/>
    <mergeCell ref="G18:H18"/>
    <mergeCell ref="G24:H24"/>
    <mergeCell ref="G28:H28"/>
    <mergeCell ref="G14:H14"/>
    <mergeCell ref="G15:H15"/>
    <mergeCell ref="G17:H17"/>
    <mergeCell ref="G25:H25"/>
    <mergeCell ref="G26:H26"/>
    <mergeCell ref="G27:H27"/>
    <mergeCell ref="G58:H58"/>
    <mergeCell ref="G59:H59"/>
    <mergeCell ref="G56:H56"/>
    <mergeCell ref="G30:H30"/>
    <mergeCell ref="G21:H21"/>
    <mergeCell ref="G53:H53"/>
    <mergeCell ref="G52:H52"/>
    <mergeCell ref="G54:H54"/>
    <mergeCell ref="G55:H55"/>
    <mergeCell ref="G47:H47"/>
    <mergeCell ref="G48:H48"/>
    <mergeCell ref="G50:H50"/>
    <mergeCell ref="G22:H22"/>
    <mergeCell ref="G33:H33"/>
    <mergeCell ref="G43:H43"/>
    <mergeCell ref="G49:H49"/>
    <mergeCell ref="G23:H23"/>
    <mergeCell ref="G57:H57"/>
    <mergeCell ref="G19:H19"/>
    <mergeCell ref="G20:H20"/>
    <mergeCell ref="G32:H32"/>
    <mergeCell ref="G51:H51"/>
    <mergeCell ref="G46:H46"/>
    <mergeCell ref="G29:H29"/>
    <mergeCell ref="G44:H44"/>
    <mergeCell ref="G45:H45"/>
    <mergeCell ref="G36:H36"/>
    <mergeCell ref="G37:H37"/>
    <mergeCell ref="G38:H38"/>
    <mergeCell ref="G39:H39"/>
    <mergeCell ref="G31:H31"/>
    <mergeCell ref="G34:H3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0" orientation="landscape" r:id="rId1"/>
  <rowBreaks count="4" manualBreakCount="4">
    <brk id="24" max="9" man="1"/>
    <brk id="34" max="9" man="1"/>
    <brk id="46" max="9" man="1"/>
    <brk id="59" max="9" man="1"/>
  </rowBreaks>
  <ignoredErrors>
    <ignoredError sqref="E17 E25 E27:E28 E30 E35 E37 E39 E41 E45 E47:E50 E52 E55:E56 E53:E54 E58 E15 E51 E19:E23 E32:E33" twoDigitTextYear="1"/>
    <ignoredError sqref="A17 A25 A27:A28 A30 A35 A37 A39 A41 A43:D43 A45 A47 A49:A50 A51 A53:A54 A56 A58 A19:A23 A32:A33" numberStoredAsText="1"/>
    <ignoredError sqref="E43" twoDigitTextYear="1" numberStoredAsText="1"/>
    <ignoredError sqref="J24 J3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 Art 33 del Decreto 36-2024</vt:lpstr>
      <vt:lpstr>' Art 33 del Decreto 36-2024'!Área_de_impresión</vt:lpstr>
      <vt:lpstr>' Art 33 del Decreto 36-2024'!Títulos_a_imprimir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Marisol Guzman</cp:lastModifiedBy>
  <cp:lastPrinted>2025-12-03T15:14:23Z</cp:lastPrinted>
  <dcterms:created xsi:type="dcterms:W3CDTF">2025-02-03T16:25:15Z</dcterms:created>
  <dcterms:modified xsi:type="dcterms:W3CDTF">2025-12-03T17:43:40Z</dcterms:modified>
</cp:coreProperties>
</file>