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8_{2EEA7FCB-8FEC-42FD-B9DF-82CF09D24D4C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O45" i="1" s="1"/>
  <c r="Q45" i="1" s="1"/>
  <c r="K44" i="1" l="1"/>
  <c r="Q95" i="1"/>
  <c r="Q94" i="1"/>
  <c r="Q93" i="1"/>
  <c r="G53" i="1" l="1"/>
  <c r="O53" i="1" s="1"/>
  <c r="Q53" i="1" s="1"/>
  <c r="K26" i="1"/>
  <c r="G26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2" i="1"/>
  <c r="O52" i="1" s="1"/>
  <c r="Q52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<sst xmlns="http://schemas.openxmlformats.org/spreadsheetml/2006/main" count="442" uniqueCount="183">
  <si>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</si>
  <si>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</si>
  <si>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</si>
  <si>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</si>
  <si>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</si>
  <si>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</si>
  <si>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</si>
  <si>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</si>
  <si>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</si>
  <si>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</si>
  <si>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</si>
  <si>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</si>
  <si>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</si>
  <si>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</si>
  <si>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</si>
  <si>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</si>
  <si>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</si>
  <si>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</si>
  <si>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</si>
  <si>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</si>
  <si>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</si>
  <si>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</si>
  <si>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</si>
  <si>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</si>
  <si>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</si>
  <si>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</si>
  <si>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</si>
  <si>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</si>
  <si>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</si>
  <si>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</si>
  <si>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</si>
  <si>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</si>
  <si>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</si>
  <si>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</si>
  <si>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</si>
  <si>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</si>
  <si>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</si>
  <si>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</si>
  <si>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</si>
  <si>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</si>
  <si>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</si>
  <si>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</si>
  <si>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</si>
  <si>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</si>
  <si>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</si>
  <si>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</si>
  <si>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</si>
  <si>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</si>
  <si>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</si>
  <si>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</si>
  <si>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</si>
  <si>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</si>
  <si>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</si>
  <si>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</si>
  <si>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</si>
  <si>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</si>
  <si>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</si>
  <si>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</si>
  <si>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</si>
  <si>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</si>
  <si>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</si>
  <si>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</si>
  <si>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</si>
  <si>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</si>
  <si>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</si>
  <si>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</si>
  <si>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</si>
  <si>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</si>
  <si>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</si>
  <si>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</si>
  <si>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</si>
  <si>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</si>
  <si>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</si>
  <si>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</si>
  <si>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</si>
  <si>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</si>
  <si>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</si>
  <si>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</si>
  <si>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</si>
  <si>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</si>
  <si>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</si>
  <si>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</si>
  <si>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</si>
  <si>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</si>
  <si>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</si>
  <si>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</si>
  <si>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</si>
  <si>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</si>
  <si>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</si>
  <si>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</si>
  <si>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</si>
  <si>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</si>
  <si>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</si>
  <si>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</si>
  <si>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</si>
  <si>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</si>
  <si>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</si>
  <si>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</si>
  <si>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</si>
  <si>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</si>
  <si>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</si>
  <si>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</si>
  <si>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</si>
  <si>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</si>
  <si>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</si>
  <si>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</si>
  <si>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</si>
  <si>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</si>
  <si>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</si>
  <si>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</si>
  <si>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</si>
  <si>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</si>
  <si>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</si>
  <si>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</si>
  <si>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</si>
  <si>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</si>
  <si>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</si>
  <si>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</si>
  <si>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</si>
  <si>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</si>
  <si>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</si>
  <si>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</si>
  <si>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</si>
  <si>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</si>
  <si>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</si>
  <si>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</si>
  <si>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</si>
  <si>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</si>
  <si>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</si>
  <si>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</si>
  <si>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</si>
  <si>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</si>
  <si>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</si>
  <si>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</si>
  <si>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</si>
  <si>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</si>
  <si>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</si>
  <si>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</si>
  <si>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</si>
  <si>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</si>
  <si>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</si>
  <si>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</si>
  <si>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</si>
  <si>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</si>
  <si>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</si>
  <si>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</si>
  <si>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</si>
  <si>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</si>
  <si>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</si>
  <si>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</si>
  <si>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</si>
  <si>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</si>
  <si>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</si>
  <si>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</si>
  <si>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</si>
  <si>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</si>
  <si>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</si>
  <si>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</si>
  <si>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</si>
  <si>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</si>
  <si>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</si>
  <si>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</si>
  <si>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</si>
  <si>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</si>
  <si>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</si>
  <si>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</si>
  <si>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</si>
  <si>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</si>
  <si>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</si>
  <si>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</si>
  <si>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</si>
  <si>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</si>
  <si>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</si>
  <si>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</si>
  <si>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</si>
  <si>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</si>
  <si>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FECHA DE ACTUALIZACIÓN: 07/04/2026</t>
  </si>
  <si>
    <t>CORRESPONDE AL MES DE: MARZO 2026</t>
  </si>
  <si>
    <t>SUB REGISTRADORA</t>
  </si>
  <si>
    <t>YESENIA NOHEMI ORTIZ SANDOVAL</t>
  </si>
  <si>
    <t>ERICK JOSE VELASQUEZ CASTILLO</t>
  </si>
  <si>
    <t>PROFESIONAL PATENTES</t>
  </si>
  <si>
    <t>VILMA VERONICA GIRON 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</si>
</sst>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4"/>
  <sheetViews>
    <sheetView tabSelected="1" topLeftCell="A76" zoomScale="82" zoomScaleNormal="82" workbookViewId="0">
      <selection activeCell="V41" sqref="V41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175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143</v>
      </c>
      <c r="D45" s="8" t="s">
        <v>178</v>
      </c>
      <c r="E45" s="8" t="s">
        <v>25</v>
      </c>
      <c r="F45" s="6">
        <v>0</v>
      </c>
      <c r="G45" s="10">
        <f>8996+4500</f>
        <v>13496</v>
      </c>
      <c r="H45" s="6"/>
      <c r="I45" s="10"/>
      <c r="J45" s="6">
        <v>750</v>
      </c>
      <c r="K45" s="10">
        <v>5509.64</v>
      </c>
      <c r="L45" s="6">
        <v>250</v>
      </c>
      <c r="M45" s="6"/>
      <c r="N45" s="6"/>
      <c r="O45" s="13">
        <f t="shared" si="3"/>
        <v>20005.64</v>
      </c>
      <c r="P45" s="10">
        <v>4489.8500000000004</v>
      </c>
      <c r="Q45" s="10">
        <f t="shared" si="1"/>
        <v>15515.789999999999</v>
      </c>
      <c r="R45" s="8"/>
    </row>
    <row r="46" spans="1:18" ht="30" x14ac:dyDescent="0.25">
      <c r="A46" s="6">
        <v>36</v>
      </c>
      <c r="B46" s="5" t="s">
        <v>22</v>
      </c>
      <c r="C46" s="6" t="s">
        <v>78</v>
      </c>
      <c r="D46" s="8" t="s">
        <v>39</v>
      </c>
      <c r="E46" s="8" t="s">
        <v>25</v>
      </c>
      <c r="F46" s="6">
        <v>0</v>
      </c>
      <c r="G46" s="10">
        <f>1105+1500</f>
        <v>2605</v>
      </c>
      <c r="H46" s="6"/>
      <c r="I46" s="10">
        <v>275</v>
      </c>
      <c r="J46" s="6">
        <v>0</v>
      </c>
      <c r="K46" s="10">
        <v>2472.0500000000002</v>
      </c>
      <c r="L46" s="6">
        <v>250</v>
      </c>
      <c r="M46" s="6"/>
      <c r="N46" s="6"/>
      <c r="O46" s="13">
        <f t="shared" si="3"/>
        <v>5602.05</v>
      </c>
      <c r="P46" s="10">
        <v>942.13</v>
      </c>
      <c r="Q46" s="10">
        <f t="shared" si="1"/>
        <v>4659.92</v>
      </c>
      <c r="R46" s="6"/>
    </row>
    <row r="47" spans="1:18" ht="30" x14ac:dyDescent="0.25">
      <c r="A47" s="6">
        <v>37</v>
      </c>
      <c r="B47" s="5" t="s">
        <v>22</v>
      </c>
      <c r="C47" s="6" t="s">
        <v>79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1038.48</v>
      </c>
      <c r="Q47" s="10">
        <f t="shared" si="1"/>
        <v>5190.1200000000008</v>
      </c>
      <c r="R47" s="6"/>
    </row>
    <row r="48" spans="1:18" ht="30" x14ac:dyDescent="0.25">
      <c r="A48" s="6">
        <v>38</v>
      </c>
      <c r="B48" s="5" t="s">
        <v>22</v>
      </c>
      <c r="C48" s="6" t="s">
        <v>80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125</v>
      </c>
      <c r="J48" s="6">
        <v>0</v>
      </c>
      <c r="K48" s="10">
        <v>2593.6</v>
      </c>
      <c r="L48" s="6">
        <v>250</v>
      </c>
      <c r="M48" s="6"/>
      <c r="N48" s="6"/>
      <c r="O48" s="13">
        <f t="shared" si="3"/>
        <v>6228.6</v>
      </c>
      <c r="P48" s="10">
        <v>1067.75</v>
      </c>
      <c r="Q48" s="10">
        <f t="shared" si="1"/>
        <v>5160.8500000000004</v>
      </c>
      <c r="R48" s="6"/>
    </row>
    <row r="49" spans="1:18" ht="30" x14ac:dyDescent="0.25">
      <c r="A49" s="6">
        <v>39</v>
      </c>
      <c r="B49" s="5" t="s">
        <v>22</v>
      </c>
      <c r="C49" s="6" t="s">
        <v>81</v>
      </c>
      <c r="D49" s="8" t="s">
        <v>39</v>
      </c>
      <c r="E49" s="8" t="s">
        <v>25</v>
      </c>
      <c r="F49" s="6">
        <v>0</v>
      </c>
      <c r="G49" s="10">
        <f>1460+1800</f>
        <v>3260</v>
      </c>
      <c r="H49" s="6"/>
      <c r="I49" s="10">
        <v>275</v>
      </c>
      <c r="J49" s="6">
        <v>0</v>
      </c>
      <c r="K49" s="10">
        <v>2773.6</v>
      </c>
      <c r="L49" s="6">
        <v>250</v>
      </c>
      <c r="M49" s="6"/>
      <c r="N49" s="6"/>
      <c r="O49" s="13">
        <f t="shared" si="3"/>
        <v>6558.6</v>
      </c>
      <c r="P49" s="10">
        <v>1164.21</v>
      </c>
      <c r="Q49" s="10">
        <f t="shared" si="1"/>
        <v>5394.39</v>
      </c>
      <c r="R49" s="6"/>
    </row>
    <row r="50" spans="1:18" ht="30" x14ac:dyDescent="0.25">
      <c r="A50" s="6">
        <v>40</v>
      </c>
      <c r="B50" s="5" t="s">
        <v>22</v>
      </c>
      <c r="C50" s="6" t="s">
        <v>82</v>
      </c>
      <c r="D50" s="8" t="s">
        <v>39</v>
      </c>
      <c r="E50" s="8" t="s">
        <v>25</v>
      </c>
      <c r="F50" s="6">
        <v>0</v>
      </c>
      <c r="G50" s="10">
        <f>1831+2200</f>
        <v>4031</v>
      </c>
      <c r="H50" s="6"/>
      <c r="I50" s="10">
        <v>275</v>
      </c>
      <c r="J50" s="6">
        <v>0</v>
      </c>
      <c r="K50" s="10">
        <v>3142.96</v>
      </c>
      <c r="L50" s="6">
        <v>250</v>
      </c>
      <c r="M50" s="6"/>
      <c r="N50" s="6"/>
      <c r="O50" s="13">
        <f t="shared" si="3"/>
        <v>7698.96</v>
      </c>
      <c r="P50" s="10">
        <v>1400.01</v>
      </c>
      <c r="Q50" s="10">
        <f t="shared" si="1"/>
        <v>6298.95</v>
      </c>
      <c r="R50" s="6"/>
    </row>
    <row r="51" spans="1:18" ht="30" x14ac:dyDescent="0.25">
      <c r="A51" s="6">
        <v>41</v>
      </c>
      <c r="B51" s="5" t="s">
        <v>22</v>
      </c>
      <c r="C51" s="6" t="s">
        <v>83</v>
      </c>
      <c r="D51" s="7" t="s">
        <v>84</v>
      </c>
      <c r="E51" s="8" t="s">
        <v>25</v>
      </c>
      <c r="F51" s="6">
        <v>0</v>
      </c>
      <c r="G51" s="10">
        <f t="shared" ref="G51:G57" si="4">1460+1800</f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85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si="3"/>
        <v>6228.6</v>
      </c>
      <c r="P52" s="10">
        <v>1038.48</v>
      </c>
      <c r="Q52" s="10">
        <f t="shared" si="1"/>
        <v>5190.1200000000008</v>
      </c>
      <c r="R52" s="6"/>
    </row>
    <row r="53" spans="1:18" ht="30" x14ac:dyDescent="0.25">
      <c r="A53" s="6">
        <v>43</v>
      </c>
      <c r="B53" s="5" t="s">
        <v>22</v>
      </c>
      <c r="C53" s="6" t="s">
        <v>86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ref="O53" si="5">+N53+M53+L53+K53+J53+I53+G53</f>
        <v>6228.6</v>
      </c>
      <c r="P53" s="10">
        <v>1038.48</v>
      </c>
      <c r="Q53" s="10">
        <f t="shared" ref="Q53" si="6">O53-P53</f>
        <v>5190.1200000000008</v>
      </c>
      <c r="R53" s="17"/>
    </row>
    <row r="54" spans="1:18" ht="30" x14ac:dyDescent="0.25">
      <c r="A54" s="6">
        <v>44</v>
      </c>
      <c r="B54" s="5" t="s">
        <v>22</v>
      </c>
      <c r="C54" s="6" t="s">
        <v>87</v>
      </c>
      <c r="D54" s="8" t="s">
        <v>39</v>
      </c>
      <c r="E54" s="8" t="s">
        <v>25</v>
      </c>
      <c r="F54" s="6">
        <v>0</v>
      </c>
      <c r="G54" s="10">
        <f t="shared" si="4"/>
        <v>3260</v>
      </c>
      <c r="H54" s="6"/>
      <c r="I54" s="10">
        <v>125</v>
      </c>
      <c r="J54" s="6">
        <v>0</v>
      </c>
      <c r="K54" s="10">
        <v>2593.6</v>
      </c>
      <c r="L54" s="6">
        <v>250</v>
      </c>
      <c r="M54" s="6"/>
      <c r="N54" s="6"/>
      <c r="O54" s="13">
        <f t="shared" si="3"/>
        <v>6228.6</v>
      </c>
      <c r="P54" s="10">
        <v>4326.79</v>
      </c>
      <c r="Q54" s="10">
        <f t="shared" si="1"/>
        <v>1901.8100000000004</v>
      </c>
      <c r="R54" s="6"/>
    </row>
    <row r="55" spans="1:18" ht="30" x14ac:dyDescent="0.25">
      <c r="A55" s="6">
        <v>45</v>
      </c>
      <c r="B55" s="5" t="s">
        <v>22</v>
      </c>
      <c r="C55" s="6" t="s">
        <v>88</v>
      </c>
      <c r="D55" s="8" t="s">
        <v>89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6295.06</v>
      </c>
      <c r="Q55" s="10">
        <f t="shared" si="1"/>
        <v>263.53999999999996</v>
      </c>
      <c r="R55" s="6"/>
    </row>
    <row r="56" spans="1:18" ht="30" x14ac:dyDescent="0.25">
      <c r="A56" s="6">
        <v>46</v>
      </c>
      <c r="B56" s="5" t="s">
        <v>22</v>
      </c>
      <c r="C56" s="6" t="s">
        <v>90</v>
      </c>
      <c r="D56" s="8" t="s">
        <v>91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92</v>
      </c>
      <c r="D57" s="8" t="s">
        <v>93</v>
      </c>
      <c r="E57" s="8" t="s">
        <v>25</v>
      </c>
      <c r="F57" s="6">
        <v>0</v>
      </c>
      <c r="G57" s="10">
        <f t="shared" si="4"/>
        <v>3260</v>
      </c>
      <c r="H57" s="6"/>
      <c r="I57" s="10">
        <v>275</v>
      </c>
      <c r="J57" s="6">
        <v>0</v>
      </c>
      <c r="K57" s="10">
        <v>2773.6</v>
      </c>
      <c r="L57" s="6">
        <v>250</v>
      </c>
      <c r="M57" s="6"/>
      <c r="N57" s="6"/>
      <c r="O57" s="13">
        <f t="shared" si="3"/>
        <v>6558.6</v>
      </c>
      <c r="P57" s="10">
        <v>1255.76</v>
      </c>
      <c r="Q57" s="10">
        <f t="shared" si="1"/>
        <v>5302.84</v>
      </c>
      <c r="R57" s="6"/>
    </row>
    <row r="58" spans="1:18" ht="30" x14ac:dyDescent="0.25">
      <c r="A58" s="6">
        <v>48</v>
      </c>
      <c r="B58" s="5" t="s">
        <v>22</v>
      </c>
      <c r="C58" s="6" t="s">
        <v>94</v>
      </c>
      <c r="D58" s="8" t="s">
        <v>56</v>
      </c>
      <c r="E58" s="8" t="s">
        <v>25</v>
      </c>
      <c r="F58" s="6">
        <v>0</v>
      </c>
      <c r="G58" s="10">
        <f>3525+3000</f>
        <v>6525</v>
      </c>
      <c r="H58" s="6"/>
      <c r="I58" s="10">
        <v>200</v>
      </c>
      <c r="J58" s="6">
        <v>750</v>
      </c>
      <c r="K58" s="10">
        <v>3947.75</v>
      </c>
      <c r="L58" s="6">
        <v>250</v>
      </c>
      <c r="M58" s="6"/>
      <c r="N58" s="6"/>
      <c r="O58" s="13">
        <f t="shared" si="3"/>
        <v>11672.75</v>
      </c>
      <c r="P58" s="10">
        <v>2499.87</v>
      </c>
      <c r="Q58" s="10">
        <f t="shared" si="1"/>
        <v>9172.880000000001</v>
      </c>
      <c r="R58" s="8"/>
    </row>
    <row r="59" spans="1:18" ht="30" x14ac:dyDescent="0.25">
      <c r="A59" s="6">
        <v>49</v>
      </c>
      <c r="B59" s="5" t="s">
        <v>22</v>
      </c>
      <c r="C59" s="6" t="s">
        <v>95</v>
      </c>
      <c r="D59" s="8" t="s">
        <v>96</v>
      </c>
      <c r="E59" s="8" t="s">
        <v>25</v>
      </c>
      <c r="F59" s="6">
        <v>0</v>
      </c>
      <c r="G59" s="15">
        <f t="shared" ref="G59:G64" si="7">1460+1800</f>
        <v>3260</v>
      </c>
      <c r="H59" s="6"/>
      <c r="I59" s="15">
        <v>275</v>
      </c>
      <c r="J59" s="6">
        <v>0</v>
      </c>
      <c r="K59" s="15">
        <v>2773.6</v>
      </c>
      <c r="L59" s="6">
        <v>250</v>
      </c>
      <c r="M59" s="6"/>
      <c r="N59" s="6"/>
      <c r="O59" s="13">
        <f t="shared" si="3"/>
        <v>6558.6</v>
      </c>
      <c r="P59" s="15">
        <v>2653.67</v>
      </c>
      <c r="Q59" s="15">
        <f t="shared" si="1"/>
        <v>3904.9300000000003</v>
      </c>
      <c r="R59" s="6"/>
    </row>
    <row r="60" spans="1:18" ht="30" x14ac:dyDescent="0.25">
      <c r="A60" s="6">
        <v>50</v>
      </c>
      <c r="B60" s="5" t="s">
        <v>22</v>
      </c>
      <c r="C60" s="6" t="s">
        <v>97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98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99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100</v>
      </c>
      <c r="D63" s="8" t="s">
        <v>101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102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103</v>
      </c>
      <c r="C65" s="6" t="s">
        <v>154</v>
      </c>
      <c r="D65" s="7" t="s">
        <v>104</v>
      </c>
      <c r="E65" s="8" t="s">
        <v>25</v>
      </c>
      <c r="F65" s="6">
        <v>0</v>
      </c>
      <c r="G65" s="6"/>
      <c r="H65" s="18">
        <v>7000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105</v>
      </c>
      <c r="D66" s="7" t="s">
        <v>39</v>
      </c>
      <c r="E66" s="8" t="s">
        <v>25</v>
      </c>
      <c r="F66" s="6">
        <v>0</v>
      </c>
      <c r="G66" s="6"/>
      <c r="H66" s="18">
        <v>8000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106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107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108</v>
      </c>
      <c r="D69" s="7" t="s">
        <v>84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109</v>
      </c>
      <c r="D70" s="7" t="s">
        <v>39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110</v>
      </c>
      <c r="D71" s="7" t="s">
        <v>111</v>
      </c>
      <c r="E71" s="8" t="s">
        <v>25</v>
      </c>
      <c r="F71" s="6">
        <v>0</v>
      </c>
      <c r="G71" s="6"/>
      <c r="H71" s="18">
        <v>8000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113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114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115</v>
      </c>
      <c r="D74" s="7" t="s">
        <v>39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116</v>
      </c>
      <c r="D75" s="11" t="s">
        <v>117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118</v>
      </c>
      <c r="D76" s="11" t="s">
        <v>111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119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151</v>
      </c>
      <c r="D78" s="11" t="s">
        <v>111</v>
      </c>
      <c r="E78" s="8" t="s">
        <v>25</v>
      </c>
      <c r="F78" s="6">
        <v>0</v>
      </c>
      <c r="G78" s="6"/>
      <c r="H78" s="18">
        <v>7000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120</v>
      </c>
      <c r="D79" s="7" t="s">
        <v>52</v>
      </c>
      <c r="E79" s="8" t="s">
        <v>25</v>
      </c>
      <c r="F79" s="6">
        <v>0</v>
      </c>
      <c r="G79" s="6"/>
      <c r="H79" s="18">
        <v>16000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121</v>
      </c>
      <c r="D80" s="7" t="s">
        <v>122</v>
      </c>
      <c r="E80" s="8" t="s">
        <v>25</v>
      </c>
      <c r="F80" s="6">
        <v>0</v>
      </c>
      <c r="G80" s="6"/>
      <c r="H80" s="18">
        <v>7000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123</v>
      </c>
      <c r="D81" s="7" t="s">
        <v>122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124</v>
      </c>
      <c r="D82" s="7" t="s">
        <v>39</v>
      </c>
      <c r="E82" s="8" t="s">
        <v>25</v>
      </c>
      <c r="F82" s="6">
        <v>0</v>
      </c>
      <c r="G82" s="6"/>
      <c r="H82" s="18">
        <v>8000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125</v>
      </c>
      <c r="D83" s="7" t="s">
        <v>126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128</v>
      </c>
      <c r="D84" s="7" t="s">
        <v>39</v>
      </c>
      <c r="E84" s="8" t="s">
        <v>25</v>
      </c>
      <c r="F84" s="6">
        <v>0</v>
      </c>
      <c r="G84" s="6"/>
      <c r="H84" s="18">
        <v>8000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156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129</v>
      </c>
      <c r="D86" s="7" t="s">
        <v>122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130</v>
      </c>
      <c r="D87" s="7" t="s">
        <v>131</v>
      </c>
      <c r="E87" s="8" t="s">
        <v>25</v>
      </c>
      <c r="F87" s="6">
        <v>0</v>
      </c>
      <c r="G87" s="6"/>
      <c r="H87" s="18">
        <v>7000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132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134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5" si="9">O89-P89</f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135</v>
      </c>
      <c r="D90" s="8" t="s">
        <v>112</v>
      </c>
      <c r="E90" s="8" t="s">
        <v>25</v>
      </c>
      <c r="F90" s="6">
        <v>0</v>
      </c>
      <c r="G90" s="6"/>
      <c r="H90" s="18">
        <v>16000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103</v>
      </c>
      <c r="C91" s="6" t="s">
        <v>139</v>
      </c>
      <c r="D91" s="8" t="s">
        <v>140</v>
      </c>
      <c r="E91" s="8" t="s">
        <v>25</v>
      </c>
      <c r="F91" s="6">
        <v>0</v>
      </c>
      <c r="G91" s="6"/>
      <c r="H91" s="18">
        <v>7000</v>
      </c>
      <c r="I91" s="6"/>
      <c r="J91" s="6"/>
      <c r="K91" s="6"/>
      <c r="L91" s="6"/>
      <c r="M91" s="6"/>
      <c r="N91" s="6"/>
      <c r="O91" s="6"/>
      <c r="P91" s="6"/>
      <c r="Q91" s="10"/>
      <c r="R91" s="6"/>
    </row>
    <row r="92" spans="1:18" ht="30" x14ac:dyDescent="0.25">
      <c r="A92" s="6">
        <v>82</v>
      </c>
      <c r="B92" s="5" t="s">
        <v>103</v>
      </c>
      <c r="C92" s="6" t="s">
        <v>136</v>
      </c>
      <c r="D92" s="8" t="s">
        <v>127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141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142</v>
      </c>
      <c r="D94" s="6" t="s">
        <v>52</v>
      </c>
      <c r="E94" s="8" t="s">
        <v>25</v>
      </c>
      <c r="F94" s="6">
        <v>0</v>
      </c>
      <c r="G94" s="6"/>
      <c r="H94" s="18">
        <v>16000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157</v>
      </c>
      <c r="D95" s="6" t="s">
        <v>158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167</v>
      </c>
      <c r="D97" s="6" t="s">
        <v>168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/>
      <c r="C98" s="6" t="s">
        <v>179</v>
      </c>
      <c r="D98" s="6" t="s">
        <v>146</v>
      </c>
      <c r="E98" s="8" t="s">
        <v>25</v>
      </c>
      <c r="F98" s="6">
        <v>0</v>
      </c>
      <c r="G98" s="6"/>
      <c r="H98" s="19">
        <v>14000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147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159</v>
      </c>
      <c r="D100" s="6" t="s">
        <v>160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148</v>
      </c>
      <c r="D101" s="6" t="s">
        <v>52</v>
      </c>
      <c r="E101" s="8" t="s">
        <v>25</v>
      </c>
      <c r="F101" s="6">
        <v>0</v>
      </c>
      <c r="G101" s="6"/>
      <c r="H101" s="19">
        <v>16000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149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150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152</v>
      </c>
      <c r="D104" s="6" t="s">
        <v>153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155</v>
      </c>
      <c r="D105" s="6" t="s">
        <v>153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169</v>
      </c>
      <c r="D106" s="6" t="s">
        <v>170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171</v>
      </c>
      <c r="D107" s="6" t="s">
        <v>170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161</v>
      </c>
      <c r="D108" s="6" t="s">
        <v>162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163</v>
      </c>
      <c r="D109" s="6" t="s">
        <v>162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164</v>
      </c>
      <c r="D110" s="6" t="s">
        <v>165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172</v>
      </c>
      <c r="D111" s="6" t="s">
        <v>173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180</v>
      </c>
      <c r="D112" s="6" t="s">
        <v>181</v>
      </c>
      <c r="E112" s="8" t="s">
        <v>25</v>
      </c>
      <c r="F112" s="6">
        <v>0</v>
      </c>
      <c r="G112" s="6"/>
      <c r="H112" s="19">
        <v>15000</v>
      </c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30" x14ac:dyDescent="0.25">
      <c r="A113" s="6">
        <v>103</v>
      </c>
      <c r="B113" s="5" t="s">
        <v>103</v>
      </c>
      <c r="C113" s="6" t="s">
        <v>182</v>
      </c>
      <c r="D113" s="6" t="s">
        <v>181</v>
      </c>
      <c r="E113" s="8" t="s">
        <v>25</v>
      </c>
      <c r="F113" s="6"/>
      <c r="G113" s="6"/>
      <c r="H113" s="19">
        <v>15000</v>
      </c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30" x14ac:dyDescent="0.25">
      <c r="A114" s="6">
        <v>104</v>
      </c>
      <c r="B114" s="5" t="s">
        <v>103</v>
      </c>
      <c r="C114" s="6" t="s">
        <v>174</v>
      </c>
      <c r="D114" s="6" t="s">
        <v>165</v>
      </c>
      <c r="E114" s="8" t="s">
        <v>25</v>
      </c>
      <c r="F114" s="6">
        <v>0</v>
      </c>
      <c r="G114" s="6"/>
      <c r="H114" s="19">
        <v>8000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2026-03-03T17:45:12Z</cp:lastPrinted>
  <dcterms:created xsi:type="dcterms:W3CDTF">2023-03-01T17:39:30Z</dcterms:created>
  <dcterms:modified xsi:type="dcterms:W3CDTF">2026-04-08T00:51:09Z</dcterms:modified>
</cp:coreProperties>
</file>