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E:\DONACION EMPLEO DIGNO PED\2026\INFORMES POR LEY  PED 2026\INFORME  ART 10 Y 11 DECRETO 57  LEY ACCESO INFO PUBLICA\Programa Empleo Digno 3mar2026\"/>
    </mc:Choice>
  </mc:AlternateContent>
  <xr:revisionPtr revIDLastSave="0" documentId="13_ncr:1_{A860D975-EE3C-43FF-ABF1-96615A25ABAE}" xr6:coauthVersionLast="47" xr6:coauthVersionMax="47" xr10:uidLastSave="{00000000-0000-0000-0000-000000000000}"/>
  <bookViews>
    <workbookView xWindow="-120" yWindow="-120" windowWidth="19440" windowHeight="14880" tabRatio="772" xr2:uid="{00000000-000D-0000-FFFF-FFFF00000000}"/>
  </bookViews>
  <sheets>
    <sheet name="N11 " sheetId="11" r:id="rId1"/>
  </sheets>
  <definedNames>
    <definedName name="_xlnm.Print_Area" localSheetId="0">'N11 '!$A$1:$I$31</definedName>
    <definedName name="_xlnm.Print_Titles" localSheetId="0">'N11 '!$14:$14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1" l="1"/>
  <c r="D18" i="11" l="1"/>
  <c r="D20" i="11" l="1"/>
  <c r="D19" i="11"/>
  <c r="D24" i="11"/>
  <c r="D22" i="11"/>
  <c r="D28" i="11"/>
  <c r="D27" i="11"/>
  <c r="D26" i="11"/>
  <c r="D25" i="11"/>
  <c r="D21" i="11"/>
  <c r="D16" i="11"/>
  <c r="D15" i="11"/>
  <c r="D17" i="11"/>
  <c r="D30" i="11" l="1"/>
</calcChain>
</file>

<file path=xl/sharedStrings.xml><?xml version="1.0" encoding="utf-8"?>
<sst xmlns="http://schemas.openxmlformats.org/spreadsheetml/2006/main" count="81" uniqueCount="67">
  <si>
    <t>DECRETO NÚMERO 57-2008      LEY DE ACCESO A LA INFORMACIÓN PÚBLICA</t>
  </si>
  <si>
    <t>Cant</t>
  </si>
  <si>
    <t>Nombre proveedor</t>
  </si>
  <si>
    <t>NIT</t>
  </si>
  <si>
    <t>Modalidad de Compra</t>
  </si>
  <si>
    <t>Precios Unitarios</t>
  </si>
  <si>
    <t>Montos</t>
  </si>
  <si>
    <t xml:space="preserve">ARTÍCULO 10.  Información pública de oficio      NUMERAL 11 - CONTRATACIÓN DE BIENES Y SERVICIOS   UTILIZADOS POR LOS SUJETOS OBLIGADOS </t>
  </si>
  <si>
    <t>Renglón</t>
  </si>
  <si>
    <t>Descripción renglón</t>
  </si>
  <si>
    <t>Suma total</t>
  </si>
  <si>
    <t>Cristina SA</t>
  </si>
  <si>
    <t>1726328K</t>
  </si>
  <si>
    <t>Descripción de la contratación de bienes y servicios</t>
  </si>
  <si>
    <r>
      <t xml:space="preserve">ENTIDAD:  </t>
    </r>
    <r>
      <rPr>
        <sz val="12"/>
        <rFont val="Calibri"/>
        <family val="2"/>
        <scheme val="minor"/>
      </rPr>
      <t xml:space="preserve">                                         Ministerio de Economía </t>
    </r>
  </si>
  <si>
    <r>
      <t xml:space="preserve">UNIDAD EJECUTORA: </t>
    </r>
    <r>
      <rPr>
        <sz val="12"/>
        <rFont val="Calibri"/>
        <family val="2"/>
        <scheme val="minor"/>
      </rPr>
      <t xml:space="preserve">                     105  Dirección de Servicios Financieros y Técnicos Empresariales</t>
    </r>
  </si>
  <si>
    <r>
      <t xml:space="preserve">DIRECCIÓN: </t>
    </r>
    <r>
      <rPr>
        <sz val="12"/>
        <rFont val="Calibri"/>
        <family val="2"/>
        <scheme val="minor"/>
      </rPr>
      <t xml:space="preserve">                                      10a. Calle  5-69  zona  1 Guatemala,  Guatemala,  edificio  Plaza Vivar 4to. Nivel.</t>
    </r>
  </si>
  <si>
    <t>Arrendamiento de edificios y locales</t>
  </si>
  <si>
    <t>Arrendamiento de equipo para oficina</t>
  </si>
  <si>
    <t>Arrendamientos (Art. 43 literal  e )</t>
  </si>
  <si>
    <t>Compra de Baja Cuantía (Art.43 literal a)</t>
  </si>
  <si>
    <t>Plaza Vivar SA</t>
  </si>
  <si>
    <t>Telecomunicaciones de Guatemala, SA</t>
  </si>
  <si>
    <t>Cofiño Stahl  y Compañía Limitada</t>
  </si>
  <si>
    <t>Procedimientos Regulados por el artículo 44 LCE (Casos de Excepción; Arrendamientos 2.1)</t>
  </si>
  <si>
    <t>Telefonía</t>
  </si>
  <si>
    <t>Energía eléctrica</t>
  </si>
  <si>
    <t>Empresa Eléctrica  de Guatemala, SA</t>
  </si>
  <si>
    <t>Mantenimiento y reparaciones de Medios de Transporte</t>
  </si>
  <si>
    <t>Gerson Urbina Ruiz</t>
  </si>
  <si>
    <t>Pago por servicio de mantenimiento de vehículo Tipo camioneta Marca Toyota, línea RAV4, modelo 2023 con Placa P164JXX y número de inventario 00514F05 a cargo del Programa de Apoyo al Empleo Digno en Guatemala.</t>
  </si>
  <si>
    <t>PROVALES,</t>
  </si>
  <si>
    <t>Provales, SA</t>
  </si>
  <si>
    <t>Pago por compra de galones de cloro,  productos sanitarios y de limpieza para uso en las oficinas que ocupa el Programa de Apoyo al Empleo Digno en Guatemala.</t>
  </si>
  <si>
    <t>Combustibles y lubricantes</t>
  </si>
  <si>
    <t>Uno Guatemala, SA</t>
  </si>
  <si>
    <t>Pago por compra de cupones canjeables por combustible para ser utilizados en  los vehículos a cargo del Programa de Apoyo al Empleo Digno en Guatemala, Camionetas con placas P0164JXX (número de inventario 00514F05) y P0163JXX (número de inventario 00514F0D), así como motocicleta, con placa M0063DHH y número inventario 002FF634.</t>
  </si>
  <si>
    <t>Mantenimiento de medios de transportes</t>
  </si>
  <si>
    <t xml:space="preserve">otros servicios </t>
  </si>
  <si>
    <t>GPS Tecnología SA</t>
  </si>
  <si>
    <t>Útiles de limpieza</t>
  </si>
  <si>
    <t>Pago por servicio de arrendamiento de local para la sede de las oficinas que utiliza el Programa Apoyo al Empleo Digno en Guatemala, Convenio de Financiación NO.LA/2018/040-889; correspondiente al mes de NOVIEMBRE Y DICIEMBRE  del 2025, según contrato administrativo de  arrendamiento número MIPYME-105-01-151-2025.</t>
  </si>
  <si>
    <t>Pago por servicio de arrendamiento de equipo de  fotocopiado para ser utilizado  en el Programa de Apoyo al Empleo Digno en Guatemala, Convenio de  financiación No. LA/2018/040-889 correspondiente al mes de NOVIEMBRE Y DICIEMBRE DE  2,025</t>
  </si>
  <si>
    <t xml:space="preserve">Pago por Subarrendamiento de bien Inmueble uso de  Parqueo de 4 vehículos, Propiedad del Programa De Apoyo al Empleo Digno En Guatemala del Viceministerio de Desarrollo de La Microempresa, Pequeña Y Mediana Empresa del Ministerio de Economía, correspondiente al Mes de NOVIEMBRE Y DICIEMBRE  de 2025, Según acta  No.1  administrativa. </t>
  </si>
  <si>
    <t>Mantenimiento y reparaciones de otras maquinas y equipos</t>
  </si>
  <si>
    <t xml:space="preserve">Equipo de computo </t>
  </si>
  <si>
    <t>Dataflex, SA</t>
  </si>
  <si>
    <t>Productos de artes graficas</t>
  </si>
  <si>
    <t>Pago servicio telefónico para oficinas del Programa de Apoyo al Empleo Digno en Guatemala ubicadas en la 10a. calle 5-69 zona 1 ciudad de Guatemala, correspondiente NOVIEMBRE  del 2,025 número telefónico 2209-8600.</t>
  </si>
  <si>
    <t>Pago por servicio energía eléctrica oficinas Programa de Apoyo al Empleo Digno en Guatemala ubicadas en 10a. calle 5-69 zona 1 Guatemala servicio correspondiente NOVIEMBRE  de 2,025 correlativos 196415, 1376324, 1376348, 1376352, 1376336 y 1376349.</t>
  </si>
  <si>
    <t xml:space="preserve">Rodas Alvarado, Byron  Estuardo </t>
  </si>
  <si>
    <t>Por servicios de colocación de tabla yeso para crear el área del almacén, crear un área de archivo de documentos, cierre de áreas para separar oficinas, cambio de vidrios de puerta corrediza, instalación de 2 puertas corredizas, pinturas y acabados, trabajos realizados en la oficina de la plaza Vivar zona 1,  4to. nivel oficinas  4-4.</t>
  </si>
  <si>
    <t xml:space="preserve">Compra de  una computadora portátil marca  HP,  capacidad de  1 Terabit, 16 Gb de RAM, para uso  de la unidad de escaneo de documentos y archivo digital. </t>
  </si>
  <si>
    <t>Pago por el servicio de Sistema de Posicionamiento Global -GPS- para los automóviles marca Toyota, línea RAV4, año 2023 con numero de placa P0163JXX número de inventario 00514F0D y placa P0164JXX número de inventario 00514F05 que actualmente se encuentran a cargo del Convenio de Financiación No. LA/2018/040889 Programa Apoyo al Empleo Digno en Guatemala de los meses de  de NOVIEMBRE Y DICIEMBRE 2025.</t>
  </si>
  <si>
    <t xml:space="preserve">Mantenimiento y reparación de instalaciones </t>
  </si>
  <si>
    <t>Trade &amp;  Investment  S.A.</t>
  </si>
  <si>
    <t>Por el servicio de mantenimiento de 5 aparatos de aire acondicionados, tipo mini Split, colocados en las áreas de reuniones y oficinas, el servicio es para  mantenimiento , limpieza.  con números de inventario 00328F6E, 00328F6F, 0037326E, 0037328B y 00690DB2.</t>
  </si>
  <si>
    <t xml:space="preserve">Cofiño Stahl y Compañía, SA </t>
  </si>
  <si>
    <t xml:space="preserve"> Pago por compra de archivadores de  cartón tamaño carta y oficio para ser  utilizados en el Programa de Apoyo al  Empleo Digno en Guatemala.</t>
  </si>
  <si>
    <r>
      <t xml:space="preserve">DIRECTOR:   </t>
    </r>
    <r>
      <rPr>
        <sz val="12"/>
        <rFont val="Calibri"/>
        <family val="2"/>
        <scheme val="minor"/>
      </rPr>
      <t xml:space="preserve">                                    Licenciado Mártin José Marroquín Cáceres                      </t>
    </r>
  </si>
  <si>
    <r>
      <t xml:space="preserve">ENCARGADO DE ACTUALIZACIÓN: </t>
    </r>
    <r>
      <rPr>
        <sz val="12"/>
        <rFont val="Calibri"/>
        <family val="2"/>
        <scheme val="minor"/>
      </rPr>
      <t xml:space="preserve">                                    José Fernando Portillo Chinchilla</t>
    </r>
  </si>
  <si>
    <r>
      <t>UNIDAD ADMINISTRATIVA QUE REPORTA:</t>
    </r>
    <r>
      <rPr>
        <sz val="12"/>
        <rFont val="Calibri"/>
        <family val="2"/>
        <scheme val="minor"/>
      </rPr>
      <t xml:space="preserve">                     Unidad de Gestión del Convenio de Financiación - Programa de Apoyo al Empleo Digno en Guatemala</t>
    </r>
  </si>
  <si>
    <r>
      <t xml:space="preserve">HORARIO DE ATENCIÓN:    </t>
    </r>
    <r>
      <rPr>
        <sz val="12"/>
        <rFont val="Calibri"/>
        <family val="2"/>
        <scheme val="minor"/>
      </rPr>
      <t xml:space="preserve">                     8:00   a  16:00 hrs.</t>
    </r>
  </si>
  <si>
    <r>
      <t>TELÉFONO:</t>
    </r>
    <r>
      <rPr>
        <sz val="12"/>
        <rFont val="Calibri"/>
        <family val="2"/>
        <scheme val="minor"/>
      </rPr>
      <t xml:space="preserve">                                               22098601</t>
    </r>
  </si>
  <si>
    <t>CORRESPONDE AL MES QUE REPORTA :                          MARZO de  2026</t>
  </si>
  <si>
    <r>
      <t xml:space="preserve">FECHA DE ACTUALIZACIÓN:   </t>
    </r>
    <r>
      <rPr>
        <sz val="12"/>
        <rFont val="Calibri"/>
        <family val="2"/>
        <scheme val="minor"/>
      </rPr>
      <t xml:space="preserve">                                            6  ABRIL  de 2026</t>
    </r>
  </si>
  <si>
    <t>Nota:  Para el mes que se reporta de este numeral, según  reportes del Sistema de Contabilidad  Integrado Gubernamental (SICOIN), no hay devengados reportados.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</si>
</sst>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quot;#,##0.00"/>
  </numFmts>
  <fonts count="9" x14ac:knownFonts="1">
    <font>
      <sz val="11"/>
      <color theme="1"/>
      <name val="Calibri"/>
      <family val="2"/>
      <scheme val="minor"/>
    </font>
    <font>
      <sz val="12"/>
      <color theme="1"/>
      <name val="Calibri"/>
      <family val="2"/>
      <scheme val="minor"/>
    </font>
    <font>
      <b/>
      <sz val="11"/>
      <name val="Calibri"/>
      <family val="2"/>
      <scheme val="minor"/>
    </font>
    <font>
      <sz val="11"/>
      <name val="Calibri"/>
      <family val="2"/>
      <scheme val="minor"/>
    </font>
    <font>
      <b/>
      <sz val="12"/>
      <name val="Calibri"/>
      <family val="2"/>
      <scheme val="minor"/>
    </font>
    <font>
      <sz val="12"/>
      <name val="Calibri"/>
      <family val="2"/>
      <scheme val="minor"/>
    </font>
    <font>
      <b/>
      <sz val="16"/>
      <name val="Calibri"/>
      <family val="2"/>
      <scheme val="minor"/>
    </font>
    <font>
      <b/>
      <sz val="9"/>
      <name val="Calibri"/>
      <family val="2"/>
      <scheme val="minor"/>
    </font>
    <font>
      <sz val="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cellStyleXfs>
  <cellXfs count="28">
    <xf numFmtId="0" fontId="0" fillId="0" borderId="0" xfId="0"/>
    <xf numFmtId="0" fontId="2" fillId="0" borderId="5" xfId="0" applyFont="1" applyBorder="1"/>
    <xf numFmtId="0" fontId="3" fillId="0" borderId="6" xfId="0" applyFont="1" applyBorder="1"/>
    <xf numFmtId="0" fontId="3" fillId="0" borderId="6" xfId="0" applyFont="1" applyBorder="1" applyAlignment="1">
      <alignment horizontal="center"/>
    </xf>
    <xf numFmtId="0" fontId="3" fillId="0" borderId="7" xfId="0" applyFont="1" applyBorder="1"/>
    <xf numFmtId="0" fontId="3" fillId="0" borderId="0" xfId="0" applyFont="1"/>
    <xf numFmtId="0" fontId="4" fillId="0" borderId="2"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vertical="center"/>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0" xfId="0" applyFont="1" applyAlignment="1">
      <alignment horizontal="center" vertical="center"/>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top" wrapText="1"/>
    </xf>
    <xf numFmtId="164" fontId="7" fillId="2" borderId="1" xfId="0" applyNumberFormat="1" applyFont="1" applyFill="1" applyBorder="1" applyAlignment="1">
      <alignment horizontal="right" vertical="top" wrapText="1"/>
    </xf>
    <xf numFmtId="0" fontId="3" fillId="0" borderId="0" xfId="0" applyFont="1" applyAlignment="1">
      <alignment horizontal="center"/>
    </xf>
    <xf numFmtId="164" fontId="8" fillId="2" borderId="1" xfId="0" applyNumberFormat="1" applyFont="1" applyFill="1" applyBorder="1" applyAlignment="1">
      <alignment horizontal="right" vertical="top" wrapText="1"/>
    </xf>
    <xf numFmtId="0" fontId="7" fillId="3" borderId="1" xfId="0" applyFont="1" applyFill="1" applyBorder="1" applyAlignment="1">
      <alignment vertical="top" wrapText="1"/>
    </xf>
    <xf numFmtId="0" fontId="7" fillId="3" borderId="1" xfId="0" applyFont="1" applyFill="1" applyBorder="1" applyAlignment="1">
      <alignment horizontal="center" vertical="top" wrapText="1"/>
    </xf>
    <xf numFmtId="0" fontId="8" fillId="2" borderId="1" xfId="0" applyFont="1" applyFill="1" applyBorder="1" applyAlignment="1">
      <alignment horizontal="justify" vertical="top" wrapText="1"/>
    </xf>
    <xf numFmtId="0" fontId="8" fillId="2" borderId="1" xfId="0" applyFont="1" applyFill="1" applyBorder="1" applyAlignment="1">
      <alignment horizontal="right" vertical="top" wrapText="1"/>
    </xf>
    <xf numFmtId="0" fontId="6" fillId="0" borderId="2" xfId="0" applyFont="1" applyBorder="1" applyAlignment="1">
      <alignment horizontal="left" wrapText="1"/>
    </xf>
    <xf numFmtId="0" fontId="6" fillId="0" borderId="3" xfId="0" applyFont="1" applyBorder="1"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114299</xdr:colOff>
      <xdr:row>28</xdr:row>
      <xdr:rowOff>409575</xdr:rowOff>
    </xdr:from>
    <xdr:to>
      <xdr:col>8</xdr:col>
      <xdr:colOff>2867024</xdr:colOff>
      <xdr:row>28</xdr:row>
      <xdr:rowOff>1047750</xdr:rowOff>
    </xdr:to>
    <xdr:sp macro="" textlink="">
      <xdr:nvSpPr>
        <xdr:cNvPr id="2" name="Rectángulo 1">
          <a:extLst>
            <a:ext uri="{FF2B5EF4-FFF2-40B4-BE49-F238E27FC236}">
              <a16:creationId xmlns:a16="http://schemas.microsoft.com/office/drawing/2014/main" id="{2114591F-1695-2150-A825-38C749A87CBF}"/>
            </a:ext>
          </a:extLst>
        </xdr:cNvPr>
        <xdr:cNvSpPr/>
      </xdr:nvSpPr>
      <xdr:spPr>
        <a:xfrm>
          <a:off x="7096124" y="3762375"/>
          <a:ext cx="2752725" cy="63817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GT" sz="2400">
              <a:solidFill>
                <a:sysClr val="windowText" lastClr="000000"/>
              </a:solidFill>
            </a:rPr>
            <a:t>SIN MOVIMIENTO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I31"/>
  <sheetViews>
    <sheetView showGridLines="0" tabSelected="1" zoomScaleNormal="100" workbookViewId="0">
      <selection activeCell="E29" sqref="E29"/>
    </sheetView>
  </sheetViews>
  <sheetFormatPr baseColWidth="10" defaultColWidth="11.42578125" defaultRowHeight="15" x14ac:dyDescent="0.25"/>
  <cols>
    <col min="1" max="1" width="23.42578125" style="5" customWidth="1"/>
    <col min="2" max="2" width="5.140625" style="5" customWidth="1"/>
    <col min="3" max="3" width="11.42578125" style="5"/>
    <col min="4" max="4" width="11.85546875" style="5" customWidth="1"/>
    <col min="5" max="5" width="7.7109375" style="20" customWidth="1"/>
    <col min="6" max="6" width="15.85546875" style="5" customWidth="1"/>
    <col min="7" max="7" width="19.140625" style="5" customWidth="1"/>
    <col min="8" max="8" width="10.140625" style="5" customWidth="1"/>
    <col min="9" max="9" width="44" style="5" customWidth="1"/>
    <col min="10" max="10" width="34.7109375" style="5" customWidth="1"/>
    <col min="11" max="16384" width="11.42578125" style="5"/>
  </cols>
  <sheetData>
    <row r="1" spans="1:9" x14ac:dyDescent="0.25">
      <c r="A1" s="1" t="s">
        <v>0</v>
      </c>
      <c r="B1" s="2"/>
      <c r="C1" s="2"/>
      <c r="D1" s="2"/>
      <c r="E1" s="3"/>
      <c r="F1" s="2"/>
      <c r="G1" s="2"/>
      <c r="H1" s="2"/>
      <c r="I1" s="4"/>
    </row>
    <row r="2" spans="1:9" ht="15.75" x14ac:dyDescent="0.25">
      <c r="A2" s="6" t="s">
        <v>14</v>
      </c>
      <c r="B2" s="7"/>
      <c r="C2" s="7"/>
      <c r="D2" s="7"/>
      <c r="E2" s="8"/>
      <c r="F2" s="7"/>
      <c r="G2" s="7"/>
      <c r="H2" s="7"/>
      <c r="I2" s="9"/>
    </row>
    <row r="3" spans="1:9" ht="15.75" x14ac:dyDescent="0.25">
      <c r="A3" s="6" t="s">
        <v>15</v>
      </c>
      <c r="B3" s="7"/>
      <c r="C3" s="7"/>
      <c r="D3" s="7"/>
      <c r="E3" s="8"/>
      <c r="F3" s="7"/>
      <c r="G3" s="7"/>
      <c r="H3" s="7"/>
      <c r="I3" s="9"/>
    </row>
    <row r="4" spans="1:9" ht="15.75" x14ac:dyDescent="0.25">
      <c r="A4" s="6" t="s">
        <v>16</v>
      </c>
      <c r="B4" s="7"/>
      <c r="C4" s="7"/>
      <c r="D4" s="7"/>
      <c r="E4" s="8"/>
      <c r="F4" s="7"/>
      <c r="G4" s="7"/>
      <c r="H4" s="7"/>
      <c r="I4" s="9"/>
    </row>
    <row r="5" spans="1:9" ht="15.75" x14ac:dyDescent="0.25">
      <c r="A5" s="6" t="s">
        <v>59</v>
      </c>
      <c r="B5" s="7"/>
      <c r="C5" s="7"/>
      <c r="D5" s="7"/>
      <c r="E5" s="8"/>
      <c r="F5" s="7"/>
      <c r="G5" s="7"/>
      <c r="H5" s="7"/>
      <c r="I5" s="9"/>
    </row>
    <row r="6" spans="1:9" ht="15.75" x14ac:dyDescent="0.25">
      <c r="A6" s="6" t="s">
        <v>62</v>
      </c>
      <c r="B6" s="7"/>
      <c r="C6" s="7"/>
      <c r="D6" s="7"/>
      <c r="E6" s="8"/>
      <c r="F6" s="7"/>
      <c r="G6" s="7"/>
      <c r="H6" s="7"/>
      <c r="I6" s="9"/>
    </row>
    <row r="7" spans="1:9" ht="15.75" x14ac:dyDescent="0.25">
      <c r="A7" s="6" t="s">
        <v>63</v>
      </c>
      <c r="B7" s="7"/>
      <c r="C7" s="7"/>
      <c r="D7" s="7"/>
      <c r="E7" s="8"/>
      <c r="F7" s="7"/>
      <c r="G7" s="7"/>
      <c r="H7" s="7"/>
      <c r="I7" s="9"/>
    </row>
    <row r="8" spans="1:9" ht="15.75" customHeight="1" x14ac:dyDescent="0.25">
      <c r="A8" s="6" t="s">
        <v>61</v>
      </c>
      <c r="B8" s="10"/>
      <c r="C8" s="10"/>
      <c r="D8" s="10"/>
      <c r="E8" s="11"/>
      <c r="F8" s="10"/>
      <c r="G8" s="10"/>
      <c r="H8" s="10"/>
      <c r="I8" s="12"/>
    </row>
    <row r="9" spans="1:9" ht="15.75" x14ac:dyDescent="0.25">
      <c r="A9" s="6" t="s">
        <v>60</v>
      </c>
      <c r="B9" s="7"/>
      <c r="C9" s="7"/>
      <c r="D9" s="7"/>
      <c r="E9" s="8"/>
      <c r="F9" s="7"/>
      <c r="G9" s="7"/>
      <c r="H9" s="7"/>
      <c r="I9" s="9"/>
    </row>
    <row r="10" spans="1:9" ht="15.75" x14ac:dyDescent="0.25">
      <c r="A10" s="7" t="s">
        <v>65</v>
      </c>
      <c r="B10" s="7"/>
      <c r="C10" s="7"/>
      <c r="D10" s="7"/>
      <c r="E10" s="8"/>
      <c r="F10" s="7"/>
      <c r="G10" s="7"/>
      <c r="H10" s="7"/>
      <c r="I10" s="9"/>
    </row>
    <row r="11" spans="1:9" ht="15.75" x14ac:dyDescent="0.25">
      <c r="A11" s="7" t="s">
        <v>64</v>
      </c>
      <c r="B11" s="7"/>
      <c r="C11" s="7"/>
      <c r="D11" s="7"/>
      <c r="E11" s="8"/>
      <c r="F11" s="7"/>
      <c r="G11" s="7"/>
      <c r="H11" s="7"/>
      <c r="I11" s="9"/>
    </row>
    <row r="12" spans="1:9" ht="15" customHeight="1" x14ac:dyDescent="0.25">
      <c r="A12" s="13"/>
      <c r="B12" s="13"/>
      <c r="C12" s="13"/>
      <c r="D12" s="13"/>
      <c r="E12" s="13"/>
      <c r="F12" s="13"/>
      <c r="G12" s="13"/>
      <c r="H12" s="13"/>
      <c r="I12" s="13"/>
    </row>
    <row r="13" spans="1:9" ht="48" customHeight="1" x14ac:dyDescent="0.35">
      <c r="A13" s="26" t="s">
        <v>7</v>
      </c>
      <c r="B13" s="27"/>
      <c r="C13" s="27"/>
      <c r="D13" s="27"/>
      <c r="E13" s="27"/>
      <c r="F13" s="27"/>
      <c r="G13" s="27"/>
      <c r="H13" s="27"/>
      <c r="I13" s="27"/>
    </row>
    <row r="14" spans="1:9" ht="28.5" customHeight="1" x14ac:dyDescent="0.25">
      <c r="A14" s="22" t="s">
        <v>4</v>
      </c>
      <c r="B14" s="23" t="s">
        <v>1</v>
      </c>
      <c r="C14" s="22" t="s">
        <v>5</v>
      </c>
      <c r="D14" s="22" t="s">
        <v>6</v>
      </c>
      <c r="E14" s="23" t="s">
        <v>8</v>
      </c>
      <c r="F14" s="22" t="s">
        <v>9</v>
      </c>
      <c r="G14" s="22" t="s">
        <v>2</v>
      </c>
      <c r="H14" s="22" t="s">
        <v>3</v>
      </c>
      <c r="I14" s="22" t="s">
        <v>13</v>
      </c>
    </row>
    <row r="15" spans="1:9" ht="64.5" hidden="1" customHeight="1" x14ac:dyDescent="0.25">
      <c r="A15" s="14" t="s">
        <v>20</v>
      </c>
      <c r="B15" s="15">
        <v>1</v>
      </c>
      <c r="C15" s="21">
        <v>0</v>
      </c>
      <c r="D15" s="21">
        <f>+B15*C15</f>
        <v>0</v>
      </c>
      <c r="E15" s="15">
        <v>113</v>
      </c>
      <c r="F15" s="14" t="s">
        <v>25</v>
      </c>
      <c r="G15" s="14" t="s">
        <v>22</v>
      </c>
      <c r="H15" s="25">
        <v>9929290</v>
      </c>
      <c r="I15" s="24" t="s">
        <v>48</v>
      </c>
    </row>
    <row r="16" spans="1:9" ht="78.75" hidden="1" customHeight="1" x14ac:dyDescent="0.25">
      <c r="A16" s="14" t="s">
        <v>20</v>
      </c>
      <c r="B16" s="15">
        <v>1</v>
      </c>
      <c r="C16" s="21">
        <v>0</v>
      </c>
      <c r="D16" s="21">
        <f t="shared" ref="D16:D28" si="0">+B16*C16</f>
        <v>0</v>
      </c>
      <c r="E16" s="15">
        <v>111</v>
      </c>
      <c r="F16" s="14" t="s">
        <v>26</v>
      </c>
      <c r="G16" s="14" t="s">
        <v>27</v>
      </c>
      <c r="H16" s="25">
        <v>326445</v>
      </c>
      <c r="I16" s="24" t="s">
        <v>49</v>
      </c>
    </row>
    <row r="17" spans="1:9" ht="93" hidden="1" customHeight="1" x14ac:dyDescent="0.25">
      <c r="A17" s="14" t="s">
        <v>24</v>
      </c>
      <c r="B17" s="15">
        <v>1</v>
      </c>
      <c r="C17" s="21">
        <v>0</v>
      </c>
      <c r="D17" s="21">
        <f t="shared" si="0"/>
        <v>0</v>
      </c>
      <c r="E17" s="15">
        <v>151</v>
      </c>
      <c r="F17" s="14" t="s">
        <v>17</v>
      </c>
      <c r="G17" s="14" t="s">
        <v>21</v>
      </c>
      <c r="H17" s="25">
        <v>2477319</v>
      </c>
      <c r="I17" s="24" t="s">
        <v>41</v>
      </c>
    </row>
    <row r="18" spans="1:9" ht="50.25" hidden="1" customHeight="1" x14ac:dyDescent="0.25">
      <c r="A18" s="14" t="s">
        <v>20</v>
      </c>
      <c r="B18" s="15">
        <v>1</v>
      </c>
      <c r="C18" s="21">
        <v>0</v>
      </c>
      <c r="D18" s="21">
        <f t="shared" si="0"/>
        <v>0</v>
      </c>
      <c r="E18" s="15">
        <v>244</v>
      </c>
      <c r="F18" s="14" t="s">
        <v>47</v>
      </c>
      <c r="G18" s="14" t="s">
        <v>32</v>
      </c>
      <c r="H18" s="25">
        <v>105480894</v>
      </c>
      <c r="I18" s="24" t="s">
        <v>58</v>
      </c>
    </row>
    <row r="19" spans="1:9" ht="63.75" hidden="1" customHeight="1" x14ac:dyDescent="0.25">
      <c r="A19" s="14" t="s">
        <v>20</v>
      </c>
      <c r="B19" s="15">
        <v>1</v>
      </c>
      <c r="C19" s="21">
        <v>0</v>
      </c>
      <c r="D19" s="21">
        <f t="shared" ref="D19:D20" si="1">+B19*C19</f>
        <v>0</v>
      </c>
      <c r="E19" s="15">
        <v>169</v>
      </c>
      <c r="F19" s="14" t="s">
        <v>44</v>
      </c>
      <c r="G19" s="14" t="s">
        <v>55</v>
      </c>
      <c r="H19" s="25">
        <v>26392445</v>
      </c>
      <c r="I19" s="24" t="s">
        <v>56</v>
      </c>
    </row>
    <row r="20" spans="1:9" ht="42.75" hidden="1" customHeight="1" x14ac:dyDescent="0.25">
      <c r="A20" s="14" t="s">
        <v>20</v>
      </c>
      <c r="B20" s="15">
        <v>1</v>
      </c>
      <c r="C20" s="21">
        <v>0</v>
      </c>
      <c r="D20" s="21">
        <f t="shared" si="1"/>
        <v>0</v>
      </c>
      <c r="E20" s="15">
        <v>328</v>
      </c>
      <c r="F20" s="14" t="s">
        <v>45</v>
      </c>
      <c r="G20" s="14" t="s">
        <v>46</v>
      </c>
      <c r="H20" s="25">
        <v>7127170</v>
      </c>
      <c r="I20" s="24" t="s">
        <v>52</v>
      </c>
    </row>
    <row r="21" spans="1:9" ht="59.25" hidden="1" customHeight="1" x14ac:dyDescent="0.25">
      <c r="A21" s="14" t="s">
        <v>20</v>
      </c>
      <c r="B21" s="15">
        <v>1</v>
      </c>
      <c r="C21" s="21">
        <v>0</v>
      </c>
      <c r="D21" s="21">
        <f t="shared" si="0"/>
        <v>0</v>
      </c>
      <c r="E21" s="15">
        <v>165</v>
      </c>
      <c r="F21" s="14" t="s">
        <v>28</v>
      </c>
      <c r="G21" s="14" t="s">
        <v>23</v>
      </c>
      <c r="H21" s="25">
        <v>332917</v>
      </c>
      <c r="I21" s="24" t="s">
        <v>30</v>
      </c>
    </row>
    <row r="22" spans="1:9" ht="99" hidden="1" customHeight="1" x14ac:dyDescent="0.25">
      <c r="A22" s="14" t="s">
        <v>20</v>
      </c>
      <c r="B22" s="15">
        <v>1</v>
      </c>
      <c r="C22" s="21">
        <v>0</v>
      </c>
      <c r="D22" s="21">
        <f t="shared" si="0"/>
        <v>0</v>
      </c>
      <c r="E22" s="15">
        <v>199</v>
      </c>
      <c r="F22" s="14" t="s">
        <v>38</v>
      </c>
      <c r="G22" s="14" t="s">
        <v>39</v>
      </c>
      <c r="H22" s="25">
        <v>91808782</v>
      </c>
      <c r="I22" s="24" t="s">
        <v>53</v>
      </c>
    </row>
    <row r="23" spans="1:9" ht="87" hidden="1" customHeight="1" x14ac:dyDescent="0.25">
      <c r="A23" s="14" t="s">
        <v>20</v>
      </c>
      <c r="B23" s="15">
        <v>1</v>
      </c>
      <c r="C23" s="21">
        <v>0</v>
      </c>
      <c r="D23" s="21">
        <f t="shared" ref="D23" si="2">+B23*C23</f>
        <v>0</v>
      </c>
      <c r="E23" s="15">
        <v>171</v>
      </c>
      <c r="F23" s="14" t="s">
        <v>54</v>
      </c>
      <c r="G23" s="14" t="s">
        <v>50</v>
      </c>
      <c r="H23" s="25">
        <v>44171285</v>
      </c>
      <c r="I23" s="24" t="s">
        <v>51</v>
      </c>
    </row>
    <row r="24" spans="1:9" ht="66" hidden="1" customHeight="1" x14ac:dyDescent="0.25">
      <c r="A24" s="14" t="s">
        <v>20</v>
      </c>
      <c r="B24" s="15">
        <v>1</v>
      </c>
      <c r="C24" s="21">
        <v>0</v>
      </c>
      <c r="D24" s="21">
        <f t="shared" si="0"/>
        <v>0</v>
      </c>
      <c r="E24" s="15">
        <v>153</v>
      </c>
      <c r="F24" s="14" t="s">
        <v>18</v>
      </c>
      <c r="G24" s="14" t="s">
        <v>29</v>
      </c>
      <c r="H24" s="25" t="s">
        <v>12</v>
      </c>
      <c r="I24" s="24" t="s">
        <v>42</v>
      </c>
    </row>
    <row r="25" spans="1:9" ht="89.25" hidden="1" customHeight="1" x14ac:dyDescent="0.25">
      <c r="A25" s="14" t="s">
        <v>20</v>
      </c>
      <c r="B25" s="15">
        <v>1</v>
      </c>
      <c r="C25" s="21">
        <v>0</v>
      </c>
      <c r="D25" s="21">
        <f t="shared" si="0"/>
        <v>0</v>
      </c>
      <c r="E25" s="15">
        <v>165</v>
      </c>
      <c r="F25" s="14" t="s">
        <v>37</v>
      </c>
      <c r="G25" s="14" t="s">
        <v>57</v>
      </c>
      <c r="H25" s="25">
        <v>321052</v>
      </c>
      <c r="I25" s="24" t="s">
        <v>36</v>
      </c>
    </row>
    <row r="26" spans="1:9" ht="93" hidden="1" customHeight="1" x14ac:dyDescent="0.25">
      <c r="A26" s="14" t="s">
        <v>20</v>
      </c>
      <c r="B26" s="15">
        <v>1</v>
      </c>
      <c r="C26" s="21">
        <v>0</v>
      </c>
      <c r="D26" s="21">
        <f t="shared" si="0"/>
        <v>0</v>
      </c>
      <c r="E26" s="15">
        <v>262</v>
      </c>
      <c r="F26" s="14" t="s">
        <v>34</v>
      </c>
      <c r="G26" s="14" t="s">
        <v>35</v>
      </c>
      <c r="H26" s="25">
        <v>321052</v>
      </c>
      <c r="I26" s="24" t="s">
        <v>36</v>
      </c>
    </row>
    <row r="27" spans="1:9" ht="66" hidden="1" customHeight="1" x14ac:dyDescent="0.25">
      <c r="A27" s="14" t="s">
        <v>20</v>
      </c>
      <c r="B27" s="15">
        <v>1</v>
      </c>
      <c r="C27" s="21">
        <v>0</v>
      </c>
      <c r="D27" s="21">
        <f t="shared" si="0"/>
        <v>0</v>
      </c>
      <c r="E27" s="15">
        <v>292</v>
      </c>
      <c r="F27" s="14" t="s">
        <v>40</v>
      </c>
      <c r="G27" s="14" t="s">
        <v>32</v>
      </c>
      <c r="H27" s="25" t="s">
        <v>31</v>
      </c>
      <c r="I27" s="24" t="s">
        <v>33</v>
      </c>
    </row>
    <row r="28" spans="1:9" ht="89.25" hidden="1" customHeight="1" x14ac:dyDescent="0.25">
      <c r="A28" s="14" t="s">
        <v>19</v>
      </c>
      <c r="B28" s="15">
        <v>1</v>
      </c>
      <c r="C28" s="21">
        <v>0</v>
      </c>
      <c r="D28" s="21">
        <f t="shared" si="0"/>
        <v>0</v>
      </c>
      <c r="E28" s="15">
        <v>151</v>
      </c>
      <c r="F28" s="14" t="s">
        <v>17</v>
      </c>
      <c r="G28" s="14" t="s">
        <v>11</v>
      </c>
      <c r="H28" s="25">
        <v>578630</v>
      </c>
      <c r="I28" s="24" t="s">
        <v>43</v>
      </c>
    </row>
    <row r="29" spans="1:9" ht="123" customHeight="1" x14ac:dyDescent="0.25">
      <c r="A29" s="14"/>
      <c r="B29" s="15"/>
      <c r="C29" s="21"/>
      <c r="D29" s="21"/>
      <c r="E29" s="15"/>
      <c r="F29" s="14"/>
      <c r="G29" s="14"/>
      <c r="H29" s="25"/>
      <c r="I29" s="24"/>
    </row>
    <row r="30" spans="1:9" x14ac:dyDescent="0.25">
      <c r="A30" s="17" t="s">
        <v>10</v>
      </c>
      <c r="B30" s="18"/>
      <c r="C30" s="19">
        <v>0</v>
      </c>
      <c r="D30" s="19">
        <f>SUM(D15:D28)</f>
        <v>0</v>
      </c>
      <c r="E30" s="15"/>
      <c r="F30" s="14"/>
      <c r="G30" s="14"/>
      <c r="H30" s="14"/>
      <c r="I30" s="16"/>
    </row>
    <row r="31" spans="1:9" x14ac:dyDescent="0.25">
      <c r="A31" s="5" t="s">
        <v>66</v>
      </c>
    </row>
  </sheetData>
  <mergeCells count="1">
    <mergeCell ref="A13:I13"/>
  </mergeCells>
  <printOptions horizontalCentered="1"/>
  <pageMargins left="0.19685039370078741" right="0.19685039370078741" top="0.39370078740157483" bottom="0.39370078740157483" header="0.31496062992125984" footer="0.31496062992125984"/>
  <pageSetup paperSize="281" scale="9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N11 </vt:lpstr>
      <vt:lpstr>'N11 '!Área_de_impresión</vt:lpstr>
      <vt:lpstr>'N11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José Fernando Portillo Chinchilla</cp:lastModifiedBy>
  <cp:lastPrinted>2026-04-06T15:32:49Z</cp:lastPrinted>
  <dcterms:created xsi:type="dcterms:W3CDTF">2017-12-05T18:01:17Z</dcterms:created>
  <dcterms:modified xsi:type="dcterms:W3CDTF">2026-04-06T16:39:58Z</dcterms:modified>
</cp:coreProperties>
</file>