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roman\Desktop\TESORERIA 2026\INFORME DE VIATICOS Y PASAJES 2026\"/>
    </mc:Choice>
  </mc:AlternateContent>
  <xr:revisionPtr revIDLastSave="0" documentId="13_ncr:1_{5D5BF36B-6BF5-4BC8-8321-B33376E8EC38}" xr6:coauthVersionLast="36" xr6:coauthVersionMax="36" xr10:uidLastSave="{00000000-0000-0000-0000-000000000000}"/>
  <bookViews>
    <workbookView xWindow="0" yWindow="0" windowWidth="28800" windowHeight="13125" tabRatio="835" activeTab="3" xr2:uid="{00000000-000D-0000-FFFF-FFFF00000000}"/>
  </bookViews>
  <sheets>
    <sheet name="VIATICOS INTERIOR" sheetId="1" r:id="rId1"/>
    <sheet name="VIATICOS EXTERIOR" sheetId="2" r:id="rId2"/>
    <sheet name="BOLETOS EXTERIOR" sheetId="3" r:id="rId3"/>
    <sheet name="RECONOCIMIENTO DE GASTOS INTERI" sheetId="4" r:id="rId4"/>
    <sheet name="RECONOCIMIETO DE GASTOS EXTERIO" sheetId="5" r:id="rId5"/>
  </sheets>
  <calcPr calcId="191029"/>
</workbook>
</file>

<file path=xl/calcChain.xml><?xml version="1.0" encoding="utf-8"?>
<calcChain xmlns="http://schemas.openxmlformats.org/spreadsheetml/2006/main">
  <c r="N22" i="1" l="1"/>
  <c r="M22" i="1"/>
  <c r="M27" i="4"/>
  <c r="O23" i="2" l="1"/>
  <c r="M24" i="5" l="1"/>
  <c r="O23" i="3" l="1"/>
</calcChain>
</file>

<file path=xl/sharedStrings.xml><?xml version="1.0" encoding="utf-8"?>
<sst xmlns="http://schemas.openxmlformats.org/spreadsheetml/2006/main" count="210" uniqueCount="81">
  <si>
    <t>NO.</t>
  </si>
  <si>
    <t>FECHA</t>
  </si>
  <si>
    <t>No. ACUERDO</t>
  </si>
  <si>
    <t>No.CUR</t>
  </si>
  <si>
    <t>UNIDAD EJECUTORA</t>
  </si>
  <si>
    <t>FUNCIONARIO</t>
  </si>
  <si>
    <t>NIT</t>
  </si>
  <si>
    <t>CARGO</t>
  </si>
  <si>
    <t>ENTIDAD AUTORIZA</t>
  </si>
  <si>
    <t>DESTINO</t>
  </si>
  <si>
    <t>DEL</t>
  </si>
  <si>
    <t>AL</t>
  </si>
  <si>
    <t>TIPO VIAJE</t>
  </si>
  <si>
    <t>COSTO BOLETO</t>
  </si>
  <si>
    <t>COSTO VIATICO</t>
  </si>
  <si>
    <t>DESCRIPCON DEL VIAJE</t>
  </si>
  <si>
    <t>OBJETVO VIAJE</t>
  </si>
  <si>
    <t>BENEFICIO AL PAIS</t>
  </si>
  <si>
    <t>TOTALES</t>
  </si>
  <si>
    <t>NO. DE NOMBRAMIENTO NO. ACUERDO</t>
  </si>
  <si>
    <t>FECHA CUR</t>
  </si>
  <si>
    <t>FUNCIONARIO QUE AUTORIZA</t>
  </si>
  <si>
    <t>PROVEEDOR</t>
  </si>
  <si>
    <t>DESCRIPCON</t>
  </si>
  <si>
    <t xml:space="preserve">NO. ACUERDO O  NOMBRAMIENTO </t>
  </si>
  <si>
    <t>COSTO RECONOCIMIENTO GASTO</t>
  </si>
  <si>
    <t>UNIDAD EJECUTORA 102</t>
  </si>
  <si>
    <t>REGISTRO MERCANTIL GENERAL DE LA REPUBLICA</t>
  </si>
  <si>
    <t>COSTO VIATICO EXTERIOR</t>
  </si>
  <si>
    <t xml:space="preserve"> </t>
  </si>
  <si>
    <t xml:space="preserve">  </t>
  </si>
  <si>
    <t>Artículo 11, numeral 3, Ley de Acceso a la Información Pública</t>
  </si>
  <si>
    <t>Direccion: 7ma. Avenida 7-61 zona 4 ciudad</t>
  </si>
  <si>
    <t xml:space="preserve">Horario Atencion: 8:00 a 16:00 </t>
  </si>
  <si>
    <t>Telefono: 23173434</t>
  </si>
  <si>
    <t>Director: Juan Luis de la Roca</t>
  </si>
  <si>
    <t>MINISTERIO DE ECONOMIA</t>
  </si>
  <si>
    <t>Encargado Actualizacion: Maritza Lopez</t>
  </si>
  <si>
    <t>Encargado Actualizacion: Hector Roman</t>
  </si>
  <si>
    <t>MES AGOSTO 2026</t>
  </si>
  <si>
    <t>RECONOCIMIENTO DE GASTOS AL INTERIOR, AGOSTO 2026</t>
  </si>
  <si>
    <t>Requerimiento de Traslado No. 011-2026</t>
  </si>
  <si>
    <t>REGISTRO MERCANTIL</t>
  </si>
  <si>
    <t>Gerardo Lopez</t>
  </si>
  <si>
    <t>Servicios Tecnicos</t>
  </si>
  <si>
    <t>Registro Mercantil</t>
  </si>
  <si>
    <t>San Marcos, Huehuetenango, Quiche, Totonicapan y Solola</t>
  </si>
  <si>
    <t>Brindar apoyo tecnico en mantenimiento de equipo de computo y configuraciones necesarias según revicion en delegaciones visitadas.</t>
  </si>
  <si>
    <t>Requerimiento de Traslado No. 012-2026</t>
  </si>
  <si>
    <t>Herbert Montufar</t>
  </si>
  <si>
    <t>Brindar apoyo tecnico en mantenimiento de sistema operativo revicion de seguridad de los equipos de comunicación  y configuraciones necesarias según revicion en delegaciones visitadas.</t>
  </si>
  <si>
    <t>Requerimiento de Traslado No. 017-2026</t>
  </si>
  <si>
    <t>Hugo Tacam</t>
  </si>
  <si>
    <t>Zacapa</t>
  </si>
  <si>
    <t>Brindar apoyo tecnico en instalacion y configuracion de equipo en evento "Expo Mipyme y  Jornada de Formalizacion Empresarial".</t>
  </si>
  <si>
    <t>Requerimiento de Traslado No. 010-2026</t>
  </si>
  <si>
    <t>Zacapa, Chiquimula y Jalapa</t>
  </si>
  <si>
    <t>Requerimiento de Traslado No. 014-2026</t>
  </si>
  <si>
    <t>Josue Aguilar</t>
  </si>
  <si>
    <t>Antigua Guatemala</t>
  </si>
  <si>
    <t xml:space="preserve">Transportar a personal y contratistas del Registro Mercantil al evento expo mipyme proveedora del estado. </t>
  </si>
  <si>
    <t>Requerimiento de Traslado No. 013-2026</t>
  </si>
  <si>
    <t>Herbert Cuellar</t>
  </si>
  <si>
    <t xml:space="preserve">Brindar apoyo tecnico en la cobertura publicitaria del evento expo mipyme proveedora del estado. </t>
  </si>
  <si>
    <t>Requerimiento de Traslado No. 015-2026</t>
  </si>
  <si>
    <t>Javier Garcia</t>
  </si>
  <si>
    <t xml:space="preserve">Brindar apoyo tecnico en la recepcion de documentos para la inscripcion de empresas en el evento expo mipyme proveedora del estado. </t>
  </si>
  <si>
    <t>VIÁTICOS Y BOLETOS AL INTERIOR, AGOSTO 2026</t>
  </si>
  <si>
    <t>Nombramiento de Comision No. 09-2026</t>
  </si>
  <si>
    <t>Liliana Sanchez</t>
  </si>
  <si>
    <t>Jefe coordinacion de sedes</t>
  </si>
  <si>
    <t>San Marcos, Quetzaltenango, Huehuetenango, Quiche, Totonicapan y Solola</t>
  </si>
  <si>
    <t>Supervisar Sedes departamentales y entrega de insumos a delegaciones visitadas.</t>
  </si>
  <si>
    <t>Nombramiento de Comision No. 10-2026</t>
  </si>
  <si>
    <t>Edward Morales</t>
  </si>
  <si>
    <t>Encargado Inventarios</t>
  </si>
  <si>
    <t>Actualizacion de tarjetas de responsabilidad y levantado de inventario en las delegaciones visitadas.</t>
  </si>
  <si>
    <t>Fecha de actualizacion: 04/09/2026</t>
  </si>
  <si>
    <t>VIÁTICOS AL EXTERIOR, AGOSTO 2026</t>
  </si>
  <si>
    <t>BOLETOS AL EXTERIOR, AGOSTO 2026</t>
  </si>
  <si>
    <t>RECONOCIMIENTO DE GASTOS AL EXTERIOR,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</si>
</sst>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  <numFmt numFmtId="165" formatCode="_-[$Q-100A]* #,##0.00_-;\-[$Q-100A]* #,##0.00_-;_-[$Q-100A]* &quot;-&quot;??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rgb="FF333333"/>
      <name val="Calibri"/>
      <family val="2"/>
      <scheme val="minor"/>
    </font>
    <font>
      <sz val="9"/>
      <name val="Calibri"/>
      <family val="2"/>
      <scheme val="minor"/>
    </font>
    <font>
      <sz val="9"/>
      <color rgb="FF333333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color theme="1"/>
      <name val="Futura"/>
    </font>
    <font>
      <b/>
      <sz val="10"/>
      <color rgb="FF632423"/>
      <name val="Futura"/>
    </font>
    <font>
      <b/>
      <sz val="10"/>
      <color rgb="FF000000"/>
      <name val="Futura"/>
    </font>
    <font>
      <b/>
      <sz val="16"/>
      <color rgb="FFFFC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F58B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3"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0" fillId="3" borderId="5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4" fontId="10" fillId="3" borderId="1" xfId="0" applyNumberFormat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165" fontId="8" fillId="3" borderId="9" xfId="0" applyNumberFormat="1" applyFont="1" applyFill="1" applyBorder="1"/>
    <xf numFmtId="0" fontId="0" fillId="3" borderId="10" xfId="0" applyFill="1" applyBorder="1"/>
    <xf numFmtId="164" fontId="9" fillId="3" borderId="9" xfId="0" applyNumberFormat="1" applyFont="1" applyFill="1" applyBorder="1" applyAlignment="1">
      <alignment horizontal="center" vertical="center"/>
    </xf>
    <xf numFmtId="164" fontId="0" fillId="3" borderId="9" xfId="0" applyNumberFormat="1" applyFill="1" applyBorder="1"/>
    <xf numFmtId="17" fontId="0" fillId="0" borderId="0" xfId="0" applyNumberFormat="1"/>
    <xf numFmtId="17" fontId="5" fillId="0" borderId="1" xfId="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0" fillId="0" borderId="0" xfId="0"/>
    <xf numFmtId="44" fontId="4" fillId="0" borderId="1" xfId="1" applyFont="1" applyFill="1" applyBorder="1" applyAlignment="1">
      <alignment horizontal="right" vertical="center"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0" fillId="0" borderId="0" xfId="0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vertical="center" wrapText="1"/>
    </xf>
    <xf numFmtId="0" fontId="12" fillId="0" borderId="0" xfId="0" applyFont="1"/>
    <xf numFmtId="0" fontId="13" fillId="0" borderId="0" xfId="0" applyFont="1"/>
    <xf numFmtId="0" fontId="6" fillId="0" borderId="6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0" fontId="15" fillId="3" borderId="10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</cellXfs>
  <cellStyles count="3">
    <cellStyle name="Moneda 2" xfId="1" xr:uid="{00000000-0005-0000-0000-000001000000}"/>
    <cellStyle name="Moneda 2 2" xfId="2" xr:uid="{00000000-0005-0000-0000-000001000000}"/>
    <cellStyle name="Normal" xfId="0" builtinId="0"/>
  </cellStyles>
  <dxfs count="0"/>
  <tableStyles count="0" defaultTableStyle="TableStyleMedium2" defaultPivotStyle="PivotStyleLight16"/>
  <colors>
    <mruColors>
      <color rgb="FF0F58B1"/>
      <color rgb="FF0A50B6"/>
      <color rgb="FF1763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51288</xdr:colOff>
      <xdr:row>2</xdr:row>
      <xdr:rowOff>73270</xdr:rowOff>
    </xdr:from>
    <xdr:to>
      <xdr:col>4</xdr:col>
      <xdr:colOff>65943</xdr:colOff>
      <xdr:row>5</xdr:row>
      <xdr:rowOff>184187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7038" y="454270"/>
          <a:ext cx="2271347" cy="682417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36634</xdr:colOff>
      <xdr:row>2</xdr:row>
      <xdr:rowOff>21981</xdr:rowOff>
    </xdr:from>
    <xdr:to>
      <xdr:col>3</xdr:col>
      <xdr:colOff>649511</xdr:colOff>
      <xdr:row>5</xdr:row>
      <xdr:rowOff>132898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2384" y="402981"/>
          <a:ext cx="2271347" cy="682417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5</xdr:col>
      <xdr:colOff>414617</xdr:colOff>
      <xdr:row>20</xdr:row>
      <xdr:rowOff>302559</xdr:rowOff>
    </xdr:from>
    <xdr:to>
      <xdr:col>15</xdr:col>
      <xdr:colOff>258668</xdr:colOff>
      <xdr:row>20</xdr:row>
      <xdr:rowOff>1290077</xdr:rowOff>
    </xdr:to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3899646" y="3888441"/>
          <a:ext cx="7901081" cy="9875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GT" sz="3200" b="1" cap="none" spc="0">
              <a:ln w="12700">
                <a:solidFill>
                  <a:schemeClr val="accent6"/>
                </a:solidFill>
                <a:prstDash val="solid"/>
              </a:ln>
              <a:solidFill>
                <a:srgbClr val="FFC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SIN MOVIMIENTO</a:t>
          </a:r>
          <a:r>
            <a:rPr lang="es-GT" sz="1100"/>
            <a:t>	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73269</xdr:colOff>
      <xdr:row>2</xdr:row>
      <xdr:rowOff>36634</xdr:rowOff>
    </xdr:from>
    <xdr:to>
      <xdr:col>4</xdr:col>
      <xdr:colOff>336177</xdr:colOff>
      <xdr:row>5</xdr:row>
      <xdr:rowOff>147551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9019" y="417634"/>
          <a:ext cx="2271347" cy="682417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5</xdr:col>
      <xdr:colOff>56029</xdr:colOff>
      <xdr:row>20</xdr:row>
      <xdr:rowOff>235324</xdr:rowOff>
    </xdr:from>
    <xdr:to>
      <xdr:col>15</xdr:col>
      <xdr:colOff>124198</xdr:colOff>
      <xdr:row>21</xdr:row>
      <xdr:rowOff>91048</xdr:rowOff>
    </xdr:to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3003176" y="3922059"/>
          <a:ext cx="7901081" cy="98751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GT" sz="3200" b="1" cap="none" spc="0">
              <a:ln w="12700">
                <a:solidFill>
                  <a:schemeClr val="accent6"/>
                </a:solidFill>
                <a:prstDash val="solid"/>
              </a:ln>
              <a:solidFill>
                <a:srgbClr val="FFC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SIN MOVIMIENTO</a:t>
          </a:r>
          <a:r>
            <a:rPr lang="es-GT" sz="1100"/>
            <a:t>	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</xdr:row>
      <xdr:rowOff>55563</xdr:rowOff>
    </xdr:from>
    <xdr:to>
      <xdr:col>4</xdr:col>
      <xdr:colOff>17097</xdr:colOff>
      <xdr:row>5</xdr:row>
      <xdr:rowOff>166480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436563"/>
          <a:ext cx="2271347" cy="682417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63500</xdr:colOff>
      <xdr:row>2</xdr:row>
      <xdr:rowOff>47625</xdr:rowOff>
    </xdr:from>
    <xdr:to>
      <xdr:col>4</xdr:col>
      <xdr:colOff>40909</xdr:colOff>
      <xdr:row>5</xdr:row>
      <xdr:rowOff>158542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9250" y="428625"/>
          <a:ext cx="2271347" cy="682417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  <xdr:twoCellAnchor>
    <xdr:from>
      <xdr:col>4</xdr:col>
      <xdr:colOff>638735</xdr:colOff>
      <xdr:row>20</xdr:row>
      <xdr:rowOff>201707</xdr:rowOff>
    </xdr:from>
    <xdr:to>
      <xdr:col>13</xdr:col>
      <xdr:colOff>1199963</xdr:colOff>
      <xdr:row>22</xdr:row>
      <xdr:rowOff>190500</xdr:rowOff>
    </xdr:to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3227294" y="4280648"/>
          <a:ext cx="7945904" cy="9076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GT" sz="3200" b="1" cap="none" spc="0">
              <a:ln w="12700">
                <a:solidFill>
                  <a:schemeClr val="accent6"/>
                </a:solidFill>
                <a:prstDash val="solid"/>
              </a:ln>
              <a:solidFill>
                <a:srgbClr val="FFC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SIN MOVIMIENTO</a:t>
          </a:r>
          <a:r>
            <a:rPr lang="es-GT" sz="1100"/>
            <a:t>	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2"/>
  <sheetViews>
    <sheetView zoomScale="85" zoomScaleNormal="85" workbookViewId="0">
      <selection activeCell="G14" sqref="G14:K15"/>
    </sheetView>
  </sheetViews>
  <sheetFormatPr baseColWidth="10" defaultRowHeight="15"/>
  <cols>
    <col min="1" max="1" width="4.28515625" customWidth="1"/>
    <col min="2" max="2" width="10.28515625" customWidth="1"/>
    <col min="3" max="3" width="14" customWidth="1"/>
    <col min="4" max="4" width="9.5703125" customWidth="1"/>
    <col min="6" max="6" width="14.7109375" customWidth="1"/>
    <col min="7" max="7" width="9.7109375" customWidth="1"/>
    <col min="10" max="10" width="15.140625" customWidth="1"/>
    <col min="11" max="12" width="11" customWidth="1"/>
    <col min="13" max="14" width="11.5703125" customWidth="1"/>
    <col min="15" max="15" width="48" customWidth="1"/>
  </cols>
  <sheetData>
    <row r="2" spans="1:15" s="37" customFormat="1">
      <c r="G2" s="47" t="s">
        <v>36</v>
      </c>
    </row>
    <row r="3" spans="1:15">
      <c r="G3" s="18" t="s">
        <v>27</v>
      </c>
    </row>
    <row r="4" spans="1:15">
      <c r="G4" s="18" t="s">
        <v>26</v>
      </c>
    </row>
    <row r="5" spans="1:15">
      <c r="G5" s="34" t="s">
        <v>32</v>
      </c>
    </row>
    <row r="6" spans="1:15" s="32" customFormat="1">
      <c r="G6" s="34" t="s">
        <v>33</v>
      </c>
    </row>
    <row r="7" spans="1:15" s="32" customFormat="1">
      <c r="G7" s="34" t="s">
        <v>34</v>
      </c>
      <c r="O7" s="47"/>
    </row>
    <row r="8" spans="1:15" s="32" customFormat="1">
      <c r="G8" s="34" t="s">
        <v>35</v>
      </c>
    </row>
    <row r="9" spans="1:15" s="32" customFormat="1">
      <c r="G9" s="46" t="s">
        <v>38</v>
      </c>
    </row>
    <row r="10" spans="1:15">
      <c r="G10" s="46" t="s">
        <v>77</v>
      </c>
    </row>
    <row r="11" spans="1:15">
      <c r="G11" s="36" t="s">
        <v>31</v>
      </c>
    </row>
    <row r="12" spans="1:15">
      <c r="G12" s="34"/>
    </row>
    <row r="13" spans="1:15" ht="15.75" thickBot="1">
      <c r="A13" s="37"/>
      <c r="B13" s="37"/>
      <c r="C13" s="37"/>
      <c r="D13" s="37"/>
      <c r="E13" s="37"/>
      <c r="F13" s="37"/>
      <c r="G13" s="37"/>
      <c r="H13" s="37"/>
      <c r="I13" s="37"/>
      <c r="J13" s="28"/>
      <c r="K13" s="37"/>
      <c r="L13" s="37"/>
      <c r="M13" s="37"/>
      <c r="N13" s="37"/>
      <c r="O13" s="37"/>
    </row>
    <row r="14" spans="1:15">
      <c r="A14" s="37"/>
      <c r="B14" s="37"/>
      <c r="C14" s="37"/>
      <c r="D14" s="37"/>
      <c r="E14" s="37"/>
      <c r="F14" s="37"/>
      <c r="G14" s="54" t="s">
        <v>39</v>
      </c>
      <c r="H14" s="55"/>
      <c r="I14" s="55"/>
      <c r="J14" s="55"/>
      <c r="K14" s="56"/>
      <c r="L14" s="37"/>
      <c r="M14" s="37"/>
      <c r="N14" s="37"/>
      <c r="O14" s="37"/>
    </row>
    <row r="15" spans="1:15" ht="15" customHeight="1" thickBot="1">
      <c r="A15" s="37"/>
      <c r="B15" s="37"/>
      <c r="C15" s="37"/>
      <c r="D15" s="37"/>
      <c r="E15" s="37"/>
      <c r="F15" s="37"/>
      <c r="G15" s="57"/>
      <c r="H15" s="58"/>
      <c r="I15" s="58"/>
      <c r="J15" s="58"/>
      <c r="K15" s="59"/>
      <c r="L15" s="37"/>
      <c r="M15" s="37"/>
      <c r="N15" s="37"/>
      <c r="O15" s="37"/>
    </row>
    <row r="16" spans="1:15" ht="15.75" customHeight="1">
      <c r="A16" s="37"/>
      <c r="B16" s="37"/>
      <c r="C16" s="37"/>
      <c r="D16" s="37"/>
      <c r="E16" s="37"/>
      <c r="F16" s="37"/>
      <c r="G16" s="37"/>
      <c r="H16" s="46"/>
      <c r="I16" s="46"/>
      <c r="J16" s="46"/>
      <c r="K16" s="37"/>
      <c r="L16" s="37"/>
      <c r="M16" s="37"/>
      <c r="N16" s="37"/>
      <c r="O16" s="37"/>
    </row>
    <row r="17" spans="1:15" ht="15.75" thickBot="1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</row>
    <row r="18" spans="1:15">
      <c r="A18" s="49" t="s">
        <v>67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1"/>
    </row>
    <row r="19" spans="1:15" ht="22.5">
      <c r="A19" s="20" t="s">
        <v>0</v>
      </c>
      <c r="B19" s="21" t="s">
        <v>1</v>
      </c>
      <c r="C19" s="21" t="s">
        <v>2</v>
      </c>
      <c r="D19" s="21" t="s">
        <v>3</v>
      </c>
      <c r="E19" s="21" t="s">
        <v>4</v>
      </c>
      <c r="F19" s="21" t="s">
        <v>5</v>
      </c>
      <c r="G19" s="21" t="s">
        <v>6</v>
      </c>
      <c r="H19" s="21" t="s">
        <v>7</v>
      </c>
      <c r="I19" s="21" t="s">
        <v>8</v>
      </c>
      <c r="J19" s="21" t="s">
        <v>9</v>
      </c>
      <c r="K19" s="21" t="s">
        <v>10</v>
      </c>
      <c r="L19" s="21" t="s">
        <v>11</v>
      </c>
      <c r="M19" s="22" t="s">
        <v>13</v>
      </c>
      <c r="N19" s="22" t="s">
        <v>14</v>
      </c>
      <c r="O19" s="23" t="s">
        <v>15</v>
      </c>
    </row>
    <row r="20" spans="1:15" ht="84" customHeight="1">
      <c r="A20" s="14">
        <v>1</v>
      </c>
      <c r="B20" s="42">
        <v>46265</v>
      </c>
      <c r="C20" s="43" t="s">
        <v>68</v>
      </c>
      <c r="D20" s="38">
        <v>1043</v>
      </c>
      <c r="E20" s="44" t="s">
        <v>42</v>
      </c>
      <c r="F20" s="40" t="s">
        <v>69</v>
      </c>
      <c r="G20" s="39">
        <v>44491859</v>
      </c>
      <c r="H20" s="39" t="s">
        <v>70</v>
      </c>
      <c r="I20" s="41" t="s">
        <v>45</v>
      </c>
      <c r="J20" s="40" t="s">
        <v>71</v>
      </c>
      <c r="K20" s="42">
        <v>46169</v>
      </c>
      <c r="L20" s="42">
        <v>46171</v>
      </c>
      <c r="M20" s="45"/>
      <c r="N20" s="33">
        <v>1195.5</v>
      </c>
      <c r="O20" s="48" t="s">
        <v>72</v>
      </c>
    </row>
    <row r="21" spans="1:15" ht="81" customHeight="1">
      <c r="A21" s="14">
        <v>2</v>
      </c>
      <c r="B21" s="42">
        <v>46265</v>
      </c>
      <c r="C21" s="43" t="s">
        <v>73</v>
      </c>
      <c r="D21" s="38">
        <v>1043</v>
      </c>
      <c r="E21" s="44" t="s">
        <v>42</v>
      </c>
      <c r="F21" s="40" t="s">
        <v>74</v>
      </c>
      <c r="G21" s="39">
        <v>5761220</v>
      </c>
      <c r="H21" s="39" t="s">
        <v>75</v>
      </c>
      <c r="I21" s="41" t="s">
        <v>45</v>
      </c>
      <c r="J21" s="40" t="s">
        <v>71</v>
      </c>
      <c r="K21" s="42">
        <v>46237</v>
      </c>
      <c r="L21" s="42">
        <v>46241</v>
      </c>
      <c r="M21" s="45"/>
      <c r="N21" s="33">
        <v>1204.5</v>
      </c>
      <c r="O21" s="48" t="s">
        <v>76</v>
      </c>
    </row>
    <row r="22" spans="1:15" s="37" customFormat="1" ht="18" customHeight="1" thickBot="1">
      <c r="A22" s="52" t="s">
        <v>18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24">
        <f>SUM(M20:M20)</f>
        <v>0</v>
      </c>
      <c r="N22" s="24">
        <f>SUM(N20:N21)</f>
        <v>2400</v>
      </c>
      <c r="O22" s="25"/>
    </row>
    <row r="23" spans="1:15" s="37" customFormat="1" ht="31.5" customHeight="1"/>
    <row r="24" spans="1:1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</row>
    <row r="33" spans="10:11">
      <c r="K33" t="s">
        <v>29</v>
      </c>
    </row>
    <row r="42" spans="10:11">
      <c r="J42" t="s">
        <v>29</v>
      </c>
    </row>
  </sheetData>
  <mergeCells count="3">
    <mergeCell ref="G14:K15"/>
    <mergeCell ref="A18:O18"/>
    <mergeCell ref="A22:L22"/>
  </mergeCells>
  <pageMargins left="0.59055118110236227" right="0.36" top="1.24" bottom="0.74803149606299213" header="0.31496062992125984" footer="0.31496062992125984"/>
  <pageSetup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29"/>
  <sheetViews>
    <sheetView zoomScale="85" zoomScaleNormal="85" workbookViewId="0">
      <selection activeCell="G15" sqref="G15:K16"/>
    </sheetView>
  </sheetViews>
  <sheetFormatPr baseColWidth="10" defaultRowHeight="15"/>
  <cols>
    <col min="1" max="1" width="4.28515625" customWidth="1"/>
    <col min="2" max="2" width="15" customWidth="1"/>
    <col min="3" max="3" width="10" customWidth="1"/>
    <col min="6" max="6" width="11.42578125" customWidth="1"/>
    <col min="7" max="7" width="10" customWidth="1"/>
    <col min="10" max="10" width="14.28515625" customWidth="1"/>
    <col min="15" max="15" width="16.42578125" customWidth="1"/>
    <col min="16" max="16" width="20.7109375" customWidth="1"/>
    <col min="17" max="17" width="20" customWidth="1"/>
    <col min="18" max="18" width="22.85546875" customWidth="1"/>
  </cols>
  <sheetData>
    <row r="2" spans="7:15">
      <c r="G2" s="47" t="s">
        <v>36</v>
      </c>
    </row>
    <row r="3" spans="7:15">
      <c r="G3" s="18" t="s">
        <v>27</v>
      </c>
      <c r="H3" s="18"/>
    </row>
    <row r="4" spans="7:15">
      <c r="G4" s="18" t="s">
        <v>26</v>
      </c>
      <c r="H4" s="18"/>
    </row>
    <row r="5" spans="7:15" s="32" customFormat="1">
      <c r="G5" s="34" t="s">
        <v>32</v>
      </c>
      <c r="H5" s="35"/>
    </row>
    <row r="6" spans="7:15" s="32" customFormat="1">
      <c r="G6" s="34" t="s">
        <v>33</v>
      </c>
      <c r="H6" s="35"/>
    </row>
    <row r="7" spans="7:15" s="32" customFormat="1">
      <c r="G7" s="34" t="s">
        <v>34</v>
      </c>
      <c r="H7" s="35"/>
    </row>
    <row r="8" spans="7:15" s="32" customFormat="1">
      <c r="G8" s="34" t="s">
        <v>35</v>
      </c>
      <c r="H8" s="35"/>
    </row>
    <row r="9" spans="7:15">
      <c r="G9" s="46" t="s">
        <v>38</v>
      </c>
      <c r="H9" s="17"/>
      <c r="N9" s="28"/>
    </row>
    <row r="10" spans="7:15">
      <c r="G10" s="46" t="s">
        <v>77</v>
      </c>
      <c r="H10" s="17"/>
      <c r="O10" s="28"/>
    </row>
    <row r="11" spans="7:15">
      <c r="G11" s="19" t="s">
        <v>31</v>
      </c>
      <c r="H11" s="17"/>
    </row>
    <row r="12" spans="7:15">
      <c r="G12" s="19"/>
      <c r="H12" s="19"/>
    </row>
    <row r="14" spans="7:15" ht="15.75" thickBot="1"/>
    <row r="15" spans="7:15" ht="15" customHeight="1">
      <c r="G15" s="54" t="s">
        <v>39</v>
      </c>
      <c r="H15" s="55"/>
      <c r="I15" s="55"/>
      <c r="J15" s="55"/>
      <c r="K15" s="56"/>
    </row>
    <row r="16" spans="7:15" ht="15.75" customHeight="1" thickBot="1">
      <c r="G16" s="57"/>
      <c r="H16" s="58"/>
      <c r="I16" s="58"/>
      <c r="J16" s="58"/>
      <c r="K16" s="59"/>
    </row>
    <row r="18" spans="1:18" ht="15.75" thickBot="1"/>
    <row r="19" spans="1:18" ht="18.75">
      <c r="A19" s="60" t="s">
        <v>78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2"/>
    </row>
    <row r="20" spans="1:18" ht="51" customHeight="1">
      <c r="A20" s="20" t="s">
        <v>0</v>
      </c>
      <c r="B20" s="21" t="s">
        <v>24</v>
      </c>
      <c r="C20" s="21" t="s">
        <v>3</v>
      </c>
      <c r="D20" s="21" t="s">
        <v>20</v>
      </c>
      <c r="E20" s="21" t="s">
        <v>4</v>
      </c>
      <c r="F20" s="21" t="s">
        <v>5</v>
      </c>
      <c r="G20" s="21" t="s">
        <v>6</v>
      </c>
      <c r="H20" s="21" t="s">
        <v>7</v>
      </c>
      <c r="I20" s="21" t="s">
        <v>21</v>
      </c>
      <c r="J20" s="21" t="s">
        <v>9</v>
      </c>
      <c r="K20" s="21" t="s">
        <v>10</v>
      </c>
      <c r="L20" s="21" t="s">
        <v>11</v>
      </c>
      <c r="M20" s="21" t="s">
        <v>22</v>
      </c>
      <c r="N20" s="21" t="s">
        <v>12</v>
      </c>
      <c r="O20" s="22" t="s">
        <v>28</v>
      </c>
      <c r="P20" s="21" t="s">
        <v>15</v>
      </c>
      <c r="Q20" s="21" t="s">
        <v>16</v>
      </c>
      <c r="R20" s="23" t="s">
        <v>17</v>
      </c>
    </row>
    <row r="21" spans="1:18" ht="124.5" customHeight="1">
      <c r="A21" s="15"/>
      <c r="B21" s="11"/>
      <c r="C21" s="4"/>
      <c r="D21" s="3"/>
      <c r="E21" s="5"/>
      <c r="F21" s="5"/>
      <c r="G21" s="5"/>
      <c r="H21" s="6"/>
      <c r="I21" s="5"/>
      <c r="J21" s="5"/>
      <c r="K21" s="3"/>
      <c r="L21" s="3"/>
      <c r="M21" s="7"/>
      <c r="N21" s="7"/>
      <c r="O21" s="8"/>
      <c r="P21" s="6"/>
      <c r="Q21" s="30"/>
      <c r="R21" s="31"/>
    </row>
    <row r="22" spans="1:18">
      <c r="A22" s="15"/>
      <c r="B22" s="3"/>
      <c r="C22" s="4"/>
      <c r="D22" s="3"/>
      <c r="E22" s="5"/>
      <c r="F22" s="5"/>
      <c r="G22" s="5"/>
      <c r="H22" s="6"/>
      <c r="I22" s="5"/>
      <c r="J22" s="5"/>
      <c r="K22" s="3"/>
      <c r="L22" s="3"/>
      <c r="M22" s="7"/>
      <c r="N22" s="7"/>
      <c r="O22" s="8"/>
      <c r="P22" s="6"/>
      <c r="Q22" s="6"/>
      <c r="R22" s="16"/>
    </row>
    <row r="23" spans="1:18" ht="18" thickBot="1">
      <c r="A23" s="52" t="s">
        <v>18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26">
        <f>SUM(O21:O22)</f>
        <v>0</v>
      </c>
      <c r="P23" s="27"/>
      <c r="Q23" s="27"/>
      <c r="R23" s="25"/>
    </row>
    <row r="29" spans="1:18">
      <c r="G29" t="s">
        <v>30</v>
      </c>
    </row>
  </sheetData>
  <mergeCells count="3">
    <mergeCell ref="A19:R19"/>
    <mergeCell ref="A23:N23"/>
    <mergeCell ref="G15:K16"/>
  </mergeCells>
  <pageMargins left="0.61" right="0.17" top="1.52" bottom="0.74803149606299213" header="0.31496062992125984" footer="0.31496062992125984"/>
  <pageSetup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R23"/>
  <sheetViews>
    <sheetView zoomScale="85" zoomScaleNormal="85" workbookViewId="0">
      <selection activeCell="G15" sqref="G15:K16"/>
    </sheetView>
  </sheetViews>
  <sheetFormatPr baseColWidth="10" defaultRowHeight="15"/>
  <cols>
    <col min="1" max="1" width="4.28515625" customWidth="1"/>
    <col min="2" max="2" width="12.28515625" customWidth="1"/>
    <col min="3" max="3" width="8" customWidth="1"/>
    <col min="4" max="5" width="9.7109375" customWidth="1"/>
    <col min="6" max="6" width="14.42578125" customWidth="1"/>
    <col min="7" max="7" width="7.85546875" customWidth="1"/>
    <col min="10" max="10" width="14.28515625" customWidth="1"/>
    <col min="11" max="11" width="10.140625" customWidth="1"/>
    <col min="12" max="12" width="10.28515625" customWidth="1"/>
    <col min="13" max="13" width="12" customWidth="1"/>
    <col min="14" max="14" width="10.28515625" customWidth="1"/>
    <col min="15" max="15" width="15.42578125" customWidth="1"/>
    <col min="16" max="16" width="27.140625" customWidth="1"/>
    <col min="17" max="17" width="28.140625" customWidth="1"/>
    <col min="18" max="18" width="41.140625" customWidth="1"/>
  </cols>
  <sheetData>
    <row r="2" spans="7:11">
      <c r="G2" s="47" t="s">
        <v>36</v>
      </c>
    </row>
    <row r="3" spans="7:11">
      <c r="G3" s="18" t="s">
        <v>27</v>
      </c>
    </row>
    <row r="4" spans="7:11">
      <c r="G4" s="18" t="s">
        <v>26</v>
      </c>
    </row>
    <row r="5" spans="7:11" s="32" customFormat="1">
      <c r="G5" s="34" t="s">
        <v>32</v>
      </c>
    </row>
    <row r="6" spans="7:11" s="32" customFormat="1">
      <c r="G6" s="34" t="s">
        <v>33</v>
      </c>
    </row>
    <row r="7" spans="7:11" s="32" customFormat="1">
      <c r="G7" s="34" t="s">
        <v>34</v>
      </c>
    </row>
    <row r="8" spans="7:11" s="32" customFormat="1">
      <c r="G8" s="34" t="s">
        <v>35</v>
      </c>
    </row>
    <row r="9" spans="7:11">
      <c r="G9" s="46" t="s">
        <v>38</v>
      </c>
    </row>
    <row r="10" spans="7:11">
      <c r="G10" s="46" t="s">
        <v>77</v>
      </c>
    </row>
    <row r="11" spans="7:11">
      <c r="G11" s="19" t="s">
        <v>31</v>
      </c>
    </row>
    <row r="12" spans="7:11">
      <c r="G12" s="19"/>
    </row>
    <row r="14" spans="7:11" ht="15.75" thickBot="1"/>
    <row r="15" spans="7:11" ht="15" customHeight="1">
      <c r="G15" s="54" t="s">
        <v>39</v>
      </c>
      <c r="H15" s="55"/>
      <c r="I15" s="55"/>
      <c r="J15" s="55"/>
      <c r="K15" s="56"/>
    </row>
    <row r="16" spans="7:11" ht="15.75" customHeight="1" thickBot="1">
      <c r="G16" s="57"/>
      <c r="H16" s="58"/>
      <c r="I16" s="58"/>
      <c r="J16" s="58"/>
      <c r="K16" s="59"/>
    </row>
    <row r="18" spans="1:18" ht="15.75" thickBot="1"/>
    <row r="19" spans="1:18" ht="18.75">
      <c r="A19" s="60" t="s">
        <v>79</v>
      </c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2"/>
    </row>
    <row r="20" spans="1:18" ht="59.25" customHeight="1">
      <c r="A20" s="20" t="s">
        <v>0</v>
      </c>
      <c r="B20" s="21" t="s">
        <v>19</v>
      </c>
      <c r="C20" s="21" t="s">
        <v>3</v>
      </c>
      <c r="D20" s="21" t="s">
        <v>20</v>
      </c>
      <c r="E20" s="21" t="s">
        <v>4</v>
      </c>
      <c r="F20" s="21" t="s">
        <v>5</v>
      </c>
      <c r="G20" s="21" t="s">
        <v>6</v>
      </c>
      <c r="H20" s="21" t="s">
        <v>7</v>
      </c>
      <c r="I20" s="21" t="s">
        <v>21</v>
      </c>
      <c r="J20" s="21" t="s">
        <v>9</v>
      </c>
      <c r="K20" s="21" t="s">
        <v>10</v>
      </c>
      <c r="L20" s="21" t="s">
        <v>11</v>
      </c>
      <c r="M20" s="21" t="s">
        <v>22</v>
      </c>
      <c r="N20" s="21" t="s">
        <v>12</v>
      </c>
      <c r="O20" s="22" t="s">
        <v>13</v>
      </c>
      <c r="P20" s="21" t="s">
        <v>23</v>
      </c>
      <c r="Q20" s="21" t="s">
        <v>16</v>
      </c>
      <c r="R20" s="23" t="s">
        <v>17</v>
      </c>
    </row>
    <row r="21" spans="1:18" ht="89.25" customHeight="1">
      <c r="A21" s="15"/>
      <c r="B21" s="11"/>
      <c r="C21" s="4"/>
      <c r="D21" s="3"/>
      <c r="E21" s="5"/>
      <c r="F21" s="6"/>
      <c r="G21" s="2"/>
      <c r="H21" s="2"/>
      <c r="I21" s="5"/>
      <c r="J21" s="5"/>
      <c r="K21" s="3"/>
      <c r="L21" s="3"/>
      <c r="M21" s="7"/>
      <c r="N21" s="7"/>
      <c r="O21" s="8"/>
      <c r="P21" s="6"/>
      <c r="Q21" s="30"/>
      <c r="R21" s="31"/>
    </row>
    <row r="22" spans="1:18" ht="32.25" customHeight="1">
      <c r="A22" s="15"/>
      <c r="B22" s="29"/>
      <c r="C22" s="4"/>
      <c r="D22" s="3"/>
      <c r="E22" s="5"/>
      <c r="F22" s="5"/>
      <c r="G22" s="5"/>
      <c r="H22" s="6"/>
      <c r="I22" s="5"/>
      <c r="J22" s="5"/>
      <c r="K22" s="3"/>
      <c r="L22" s="3"/>
      <c r="M22" s="7"/>
      <c r="N22" s="7"/>
      <c r="O22" s="8"/>
      <c r="P22" s="6"/>
      <c r="Q22" s="30"/>
      <c r="R22" s="31"/>
    </row>
    <row r="23" spans="1:18" ht="24" customHeight="1" thickBot="1">
      <c r="A23" s="52" t="s">
        <v>18</v>
      </c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26">
        <f>SUM(O21:O22)</f>
        <v>0</v>
      </c>
      <c r="P23" s="27"/>
      <c r="Q23" s="27"/>
      <c r="R23" s="25"/>
    </row>
  </sheetData>
  <mergeCells count="3">
    <mergeCell ref="A19:R19"/>
    <mergeCell ref="A23:N23"/>
    <mergeCell ref="G15:K16"/>
  </mergeCells>
  <pageMargins left="0.77" right="0.70866141732283472" top="1.63" bottom="0.74803149606299213" header="0.31496062992125984" footer="0.31496062992125984"/>
  <pageSetup scale="4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28"/>
  <sheetViews>
    <sheetView tabSelected="1" zoomScale="85" zoomScaleNormal="85" workbookViewId="0">
      <selection activeCell="N24" sqref="N24"/>
    </sheetView>
  </sheetViews>
  <sheetFormatPr baseColWidth="10" defaultRowHeight="15"/>
  <cols>
    <col min="1" max="1" width="4.28515625" customWidth="1"/>
    <col min="2" max="2" width="10.28515625" customWidth="1"/>
    <col min="3" max="3" width="14.28515625" customWidth="1"/>
    <col min="4" max="4" width="10" customWidth="1"/>
    <col min="6" max="6" width="15.140625" customWidth="1"/>
    <col min="7" max="7" width="10" customWidth="1"/>
    <col min="10" max="10" width="15.85546875" customWidth="1"/>
    <col min="11" max="12" width="11.42578125" customWidth="1"/>
    <col min="13" max="13" width="13" bestFit="1" customWidth="1"/>
    <col min="14" max="14" width="47.85546875" customWidth="1"/>
  </cols>
  <sheetData>
    <row r="2" spans="1:14">
      <c r="G2" s="47" t="s">
        <v>36</v>
      </c>
    </row>
    <row r="3" spans="1:14">
      <c r="G3" s="18" t="s">
        <v>27</v>
      </c>
    </row>
    <row r="4" spans="1:14">
      <c r="G4" s="18" t="s">
        <v>26</v>
      </c>
    </row>
    <row r="5" spans="1:14">
      <c r="G5" s="34" t="s">
        <v>32</v>
      </c>
    </row>
    <row r="6" spans="1:14" s="32" customFormat="1">
      <c r="G6" s="34" t="s">
        <v>33</v>
      </c>
    </row>
    <row r="7" spans="1:14" s="32" customFormat="1">
      <c r="G7" s="34" t="s">
        <v>34</v>
      </c>
    </row>
    <row r="8" spans="1:14" s="32" customFormat="1">
      <c r="G8" s="34" t="s">
        <v>35</v>
      </c>
    </row>
    <row r="9" spans="1:14" s="32" customFormat="1">
      <c r="G9" s="46" t="s">
        <v>37</v>
      </c>
    </row>
    <row r="10" spans="1:14">
      <c r="G10" s="46" t="s">
        <v>77</v>
      </c>
    </row>
    <row r="11" spans="1:14">
      <c r="G11" s="19" t="s">
        <v>31</v>
      </c>
    </row>
    <row r="13" spans="1:14" ht="15.75" thickBo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</row>
    <row r="14" spans="1:14" ht="15" customHeight="1">
      <c r="A14" s="37"/>
      <c r="B14" s="37"/>
      <c r="C14" s="37"/>
      <c r="D14" s="37"/>
      <c r="E14" s="37"/>
      <c r="F14" s="37"/>
      <c r="G14" s="54" t="s">
        <v>39</v>
      </c>
      <c r="H14" s="55"/>
      <c r="I14" s="55"/>
      <c r="J14" s="55"/>
      <c r="K14" s="56"/>
      <c r="L14" s="37"/>
      <c r="M14" s="37"/>
      <c r="N14" s="37"/>
    </row>
    <row r="15" spans="1:14" ht="15" customHeight="1" thickBot="1">
      <c r="A15" s="37"/>
      <c r="B15" s="37"/>
      <c r="C15" s="37"/>
      <c r="D15" s="37"/>
      <c r="E15" s="37"/>
      <c r="F15" s="37"/>
      <c r="G15" s="57"/>
      <c r="H15" s="58"/>
      <c r="I15" s="58"/>
      <c r="J15" s="58"/>
      <c r="K15" s="59"/>
      <c r="L15" s="37"/>
      <c r="M15" s="37"/>
      <c r="N15" s="37"/>
    </row>
    <row r="16" spans="1:14" ht="15.75" customHeight="1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</row>
    <row r="17" spans="1:14" ht="15.75" thickBot="1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</row>
    <row r="18" spans="1:14">
      <c r="A18" s="49" t="s">
        <v>40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1"/>
    </row>
    <row r="19" spans="1:14" ht="33.75">
      <c r="A19" s="20" t="s">
        <v>0</v>
      </c>
      <c r="B19" s="21" t="s">
        <v>1</v>
      </c>
      <c r="C19" s="21" t="s">
        <v>2</v>
      </c>
      <c r="D19" s="21" t="s">
        <v>3</v>
      </c>
      <c r="E19" s="21" t="s">
        <v>4</v>
      </c>
      <c r="F19" s="21" t="s">
        <v>5</v>
      </c>
      <c r="G19" s="21" t="s">
        <v>6</v>
      </c>
      <c r="H19" s="21" t="s">
        <v>7</v>
      </c>
      <c r="I19" s="21" t="s">
        <v>8</v>
      </c>
      <c r="J19" s="21" t="s">
        <v>9</v>
      </c>
      <c r="K19" s="21" t="s">
        <v>10</v>
      </c>
      <c r="L19" s="21" t="s">
        <v>11</v>
      </c>
      <c r="M19" s="22" t="s">
        <v>25</v>
      </c>
      <c r="N19" s="23" t="s">
        <v>15</v>
      </c>
    </row>
    <row r="20" spans="1:14" ht="70.5" customHeight="1">
      <c r="A20" s="14">
        <v>1</v>
      </c>
      <c r="B20" s="42">
        <v>46265</v>
      </c>
      <c r="C20" s="43" t="s">
        <v>41</v>
      </c>
      <c r="D20" s="38">
        <v>1043</v>
      </c>
      <c r="E20" s="44" t="s">
        <v>42</v>
      </c>
      <c r="F20" s="39" t="s">
        <v>43</v>
      </c>
      <c r="G20" s="39">
        <v>44133138</v>
      </c>
      <c r="H20" s="39" t="s">
        <v>44</v>
      </c>
      <c r="I20" s="41" t="s">
        <v>45</v>
      </c>
      <c r="J20" s="40" t="s">
        <v>46</v>
      </c>
      <c r="K20" s="42">
        <v>46230</v>
      </c>
      <c r="L20" s="42">
        <v>46233</v>
      </c>
      <c r="M20" s="45">
        <v>771</v>
      </c>
      <c r="N20" s="48" t="s">
        <v>47</v>
      </c>
    </row>
    <row r="21" spans="1:14" ht="69.75" customHeight="1">
      <c r="A21" s="14">
        <v>2</v>
      </c>
      <c r="B21" s="42">
        <v>46265</v>
      </c>
      <c r="C21" s="43" t="s">
        <v>48</v>
      </c>
      <c r="D21" s="38">
        <v>1043</v>
      </c>
      <c r="E21" s="44" t="s">
        <v>42</v>
      </c>
      <c r="F21" s="39" t="s">
        <v>49</v>
      </c>
      <c r="G21" s="39">
        <v>85375292</v>
      </c>
      <c r="H21" s="39" t="s">
        <v>44</v>
      </c>
      <c r="I21" s="41" t="s">
        <v>45</v>
      </c>
      <c r="J21" s="40" t="s">
        <v>46</v>
      </c>
      <c r="K21" s="42">
        <v>46230</v>
      </c>
      <c r="L21" s="42">
        <v>46233</v>
      </c>
      <c r="M21" s="45">
        <v>864</v>
      </c>
      <c r="N21" s="48" t="s">
        <v>50</v>
      </c>
    </row>
    <row r="22" spans="1:14" ht="34.5" customHeight="1">
      <c r="A22" s="14">
        <v>3</v>
      </c>
      <c r="B22" s="42">
        <v>46265</v>
      </c>
      <c r="C22" s="43" t="s">
        <v>51</v>
      </c>
      <c r="D22" s="38">
        <v>1044</v>
      </c>
      <c r="E22" s="44" t="s">
        <v>42</v>
      </c>
      <c r="F22" s="39" t="s">
        <v>52</v>
      </c>
      <c r="G22" s="39">
        <v>80585892</v>
      </c>
      <c r="H22" s="39" t="s">
        <v>44</v>
      </c>
      <c r="I22" s="41" t="s">
        <v>45</v>
      </c>
      <c r="J22" s="40" t="s">
        <v>53</v>
      </c>
      <c r="K22" s="42">
        <v>46247</v>
      </c>
      <c r="L22" s="42">
        <v>46247</v>
      </c>
      <c r="M22" s="45">
        <v>131</v>
      </c>
      <c r="N22" s="48" t="s">
        <v>54</v>
      </c>
    </row>
    <row r="23" spans="1:14" s="37" customFormat="1" ht="45.75" customHeight="1">
      <c r="A23" s="14">
        <v>4</v>
      </c>
      <c r="B23" s="42">
        <v>46265</v>
      </c>
      <c r="C23" s="43" t="s">
        <v>55</v>
      </c>
      <c r="D23" s="38">
        <v>1044</v>
      </c>
      <c r="E23" s="44" t="s">
        <v>42</v>
      </c>
      <c r="F23" s="39" t="s">
        <v>52</v>
      </c>
      <c r="G23" s="39">
        <v>80585892</v>
      </c>
      <c r="H23" s="39" t="s">
        <v>44</v>
      </c>
      <c r="I23" s="41" t="s">
        <v>45</v>
      </c>
      <c r="J23" s="40" t="s">
        <v>56</v>
      </c>
      <c r="K23" s="42">
        <v>46226</v>
      </c>
      <c r="L23" s="42">
        <v>46227</v>
      </c>
      <c r="M23" s="45">
        <v>497</v>
      </c>
      <c r="N23" s="48" t="s">
        <v>47</v>
      </c>
    </row>
    <row r="24" spans="1:14" ht="33.75">
      <c r="A24" s="14">
        <v>5</v>
      </c>
      <c r="B24" s="42">
        <v>46265</v>
      </c>
      <c r="C24" s="43" t="s">
        <v>57</v>
      </c>
      <c r="D24" s="38">
        <v>1044</v>
      </c>
      <c r="E24" s="44" t="s">
        <v>42</v>
      </c>
      <c r="F24" s="39" t="s">
        <v>58</v>
      </c>
      <c r="G24" s="39">
        <v>101265778</v>
      </c>
      <c r="H24" s="39" t="s">
        <v>44</v>
      </c>
      <c r="I24" s="41" t="s">
        <v>45</v>
      </c>
      <c r="J24" s="40" t="s">
        <v>59</v>
      </c>
      <c r="K24" s="42">
        <v>46234</v>
      </c>
      <c r="L24" s="42">
        <v>46234</v>
      </c>
      <c r="M24" s="45">
        <v>120</v>
      </c>
      <c r="N24" s="48" t="s">
        <v>60</v>
      </c>
    </row>
    <row r="25" spans="1:14" ht="33.75">
      <c r="A25" s="14">
        <v>6</v>
      </c>
      <c r="B25" s="42">
        <v>46265</v>
      </c>
      <c r="C25" s="43" t="s">
        <v>61</v>
      </c>
      <c r="D25" s="38">
        <v>1044</v>
      </c>
      <c r="E25" s="44" t="s">
        <v>42</v>
      </c>
      <c r="F25" s="39" t="s">
        <v>62</v>
      </c>
      <c r="G25" s="39">
        <v>91691087</v>
      </c>
      <c r="H25" s="39" t="s">
        <v>44</v>
      </c>
      <c r="I25" s="41" t="s">
        <v>45</v>
      </c>
      <c r="J25" s="40" t="s">
        <v>59</v>
      </c>
      <c r="K25" s="42">
        <v>46234</v>
      </c>
      <c r="L25" s="42">
        <v>46234</v>
      </c>
      <c r="M25" s="45">
        <v>122</v>
      </c>
      <c r="N25" s="48" t="s">
        <v>63</v>
      </c>
    </row>
    <row r="26" spans="1:14" ht="36">
      <c r="A26" s="14">
        <v>7</v>
      </c>
      <c r="B26" s="42">
        <v>46265</v>
      </c>
      <c r="C26" s="43" t="s">
        <v>64</v>
      </c>
      <c r="D26" s="38">
        <v>1044</v>
      </c>
      <c r="E26" s="44" t="s">
        <v>42</v>
      </c>
      <c r="F26" s="39" t="s">
        <v>65</v>
      </c>
      <c r="G26" s="39">
        <v>115817565</v>
      </c>
      <c r="H26" s="39" t="s">
        <v>44</v>
      </c>
      <c r="I26" s="41" t="s">
        <v>45</v>
      </c>
      <c r="J26" s="40" t="s">
        <v>59</v>
      </c>
      <c r="K26" s="42">
        <v>46234</v>
      </c>
      <c r="L26" s="42">
        <v>46234</v>
      </c>
      <c r="M26" s="45">
        <v>130</v>
      </c>
      <c r="N26" s="48" t="s">
        <v>66</v>
      </c>
    </row>
    <row r="27" spans="1:14" ht="15.75" thickBot="1">
      <c r="A27" s="52" t="s">
        <v>18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24">
        <f>SUM(M20:M26)</f>
        <v>2635</v>
      </c>
      <c r="N27" s="25"/>
    </row>
    <row r="28" spans="1:14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</row>
  </sheetData>
  <mergeCells count="3">
    <mergeCell ref="A27:L27"/>
    <mergeCell ref="G14:K15"/>
    <mergeCell ref="A18:N18"/>
  </mergeCells>
  <pageMargins left="0.78740157480314965" right="0.31496062992125984" top="1.7322834645669292" bottom="0.74803149606299213" header="0.31496062992125984" footer="0.31496062992125984"/>
  <pageSetup scale="6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N24"/>
  <sheetViews>
    <sheetView zoomScale="85" zoomScaleNormal="85" workbookViewId="0">
      <selection activeCell="K31" sqref="K31"/>
    </sheetView>
  </sheetViews>
  <sheetFormatPr baseColWidth="10" defaultRowHeight="15"/>
  <cols>
    <col min="1" max="1" width="4.28515625" customWidth="1"/>
    <col min="2" max="2" width="10.140625" customWidth="1"/>
    <col min="3" max="3" width="14.28515625" customWidth="1"/>
    <col min="4" max="4" width="10" customWidth="1"/>
    <col min="5" max="5" width="12.140625" customWidth="1"/>
    <col min="6" max="6" width="15" customWidth="1"/>
    <col min="7" max="7" width="10" customWidth="1"/>
    <col min="10" max="10" width="15" customWidth="1"/>
    <col min="13" max="13" width="13" customWidth="1"/>
    <col min="14" max="14" width="47.85546875" customWidth="1"/>
  </cols>
  <sheetData>
    <row r="2" spans="7:11">
      <c r="G2" s="47" t="s">
        <v>36</v>
      </c>
    </row>
    <row r="3" spans="7:11">
      <c r="G3" s="18" t="s">
        <v>27</v>
      </c>
    </row>
    <row r="4" spans="7:11">
      <c r="G4" s="18" t="s">
        <v>26</v>
      </c>
    </row>
    <row r="5" spans="7:11">
      <c r="G5" s="34" t="s">
        <v>32</v>
      </c>
    </row>
    <row r="6" spans="7:11" s="32" customFormat="1">
      <c r="G6" s="34" t="s">
        <v>33</v>
      </c>
    </row>
    <row r="7" spans="7:11" s="32" customFormat="1">
      <c r="G7" s="34" t="s">
        <v>34</v>
      </c>
    </row>
    <row r="8" spans="7:11" s="32" customFormat="1">
      <c r="G8" s="34" t="s">
        <v>35</v>
      </c>
    </row>
    <row r="9" spans="7:11" s="32" customFormat="1">
      <c r="G9" s="46" t="s">
        <v>37</v>
      </c>
    </row>
    <row r="10" spans="7:11">
      <c r="G10" s="46" t="s">
        <v>77</v>
      </c>
    </row>
    <row r="11" spans="7:11">
      <c r="G11" s="19" t="s">
        <v>31</v>
      </c>
    </row>
    <row r="14" spans="7:11" ht="15.75" thickBot="1"/>
    <row r="15" spans="7:11" ht="15" customHeight="1">
      <c r="G15" s="54" t="s">
        <v>39</v>
      </c>
      <c r="H15" s="55"/>
      <c r="I15" s="55"/>
      <c r="J15" s="55"/>
      <c r="K15" s="56"/>
    </row>
    <row r="16" spans="7:11" ht="15.75" customHeight="1" thickBot="1">
      <c r="G16" s="57"/>
      <c r="H16" s="58"/>
      <c r="I16" s="58"/>
      <c r="J16" s="58"/>
      <c r="K16" s="59"/>
    </row>
    <row r="18" spans="1:14" ht="15.75" thickBot="1"/>
    <row r="19" spans="1:14">
      <c r="A19" s="49" t="s">
        <v>80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1"/>
    </row>
    <row r="20" spans="1:14" ht="33.75">
      <c r="A20" s="20" t="s">
        <v>0</v>
      </c>
      <c r="B20" s="21" t="s">
        <v>1</v>
      </c>
      <c r="C20" s="21" t="s">
        <v>2</v>
      </c>
      <c r="D20" s="21" t="s">
        <v>3</v>
      </c>
      <c r="E20" s="21" t="s">
        <v>4</v>
      </c>
      <c r="F20" s="21" t="s">
        <v>5</v>
      </c>
      <c r="G20" s="21" t="s">
        <v>6</v>
      </c>
      <c r="H20" s="21" t="s">
        <v>7</v>
      </c>
      <c r="I20" s="21" t="s">
        <v>8</v>
      </c>
      <c r="J20" s="21" t="s">
        <v>9</v>
      </c>
      <c r="K20" s="21" t="s">
        <v>10</v>
      </c>
      <c r="L20" s="21" t="s">
        <v>11</v>
      </c>
      <c r="M20" s="22" t="s">
        <v>25</v>
      </c>
      <c r="N20" s="23" t="s">
        <v>15</v>
      </c>
    </row>
    <row r="21" spans="1:14" ht="31.5" customHeight="1">
      <c r="A21" s="14"/>
      <c r="B21" s="10"/>
      <c r="C21" s="11"/>
      <c r="D21" s="1"/>
      <c r="E21" s="12"/>
      <c r="F21" s="6"/>
      <c r="G21" s="2"/>
      <c r="H21" s="2"/>
      <c r="I21" s="9"/>
      <c r="J21" s="5"/>
      <c r="K21" s="3"/>
      <c r="L21" s="3"/>
      <c r="M21" s="13"/>
      <c r="N21" s="6"/>
    </row>
    <row r="22" spans="1:14" ht="40.5" customHeight="1">
      <c r="A22" s="14"/>
      <c r="B22" s="10"/>
      <c r="C22" s="11"/>
      <c r="D22" s="1"/>
      <c r="E22" s="12"/>
      <c r="F22" s="6"/>
      <c r="G22" s="2"/>
      <c r="H22" s="2"/>
      <c r="I22" s="9"/>
      <c r="J22" s="5"/>
      <c r="K22" s="3"/>
      <c r="L22" s="3"/>
      <c r="M22" s="13"/>
      <c r="N22" s="6"/>
    </row>
    <row r="23" spans="1:14" ht="33" customHeight="1">
      <c r="A23" s="14"/>
      <c r="B23" s="10"/>
      <c r="C23" s="11"/>
      <c r="D23" s="1"/>
      <c r="E23" s="12"/>
      <c r="F23" s="6"/>
      <c r="G23" s="2"/>
      <c r="H23" s="2"/>
      <c r="I23" s="9"/>
      <c r="J23" s="5"/>
      <c r="K23" s="3"/>
      <c r="L23" s="3"/>
      <c r="M23" s="13"/>
      <c r="N23" s="6"/>
    </row>
    <row r="24" spans="1:14" ht="15.75" thickBot="1">
      <c r="A24" s="52" t="s">
        <v>18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24">
        <f>SUM(M21:M21)</f>
        <v>0</v>
      </c>
      <c r="N24" s="25"/>
    </row>
  </sheetData>
  <mergeCells count="3">
    <mergeCell ref="A19:N19"/>
    <mergeCell ref="A24:L24"/>
    <mergeCell ref="G15:K16"/>
  </mergeCells>
  <pageMargins left="0.79" right="0.70866141732283472" top="2.0499999999999998" bottom="0.74803149606299213" header="0.31496062992125984" footer="0.31496062992125984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VIATICOS INTERIOR</vt:lpstr>
      <vt:lpstr>VIATICOS EXTERIOR</vt:lpstr>
      <vt:lpstr>BOLETOS EXTERIOR</vt:lpstr>
      <vt:lpstr>RECONOCIMIENTO DE GASTOS INTERI</vt:lpstr>
      <vt:lpstr>RECONOCIMIETO DE GASTOS EXTERIO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Hector Ronaldo Roman Ramirez</cp:lastModifiedBy>
  <cp:lastPrinted>2026-09-07T14:52:10Z</cp:lastPrinted>
  <dcterms:created xsi:type="dcterms:W3CDTF">2015-10-09T21:36:14Z</dcterms:created>
  <dcterms:modified xsi:type="dcterms:W3CDTF">2026-09-07T14:59:43Z</dcterms:modified>
</cp:coreProperties>
</file>