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D:\DONACION EMPLEO DIGNO PED\2023\INFORMES POR LEY  PED 2023\INFORME ART  22 DECRETO 54_2022 CUATRIMESTRAL 2023\"/>
    </mc:Choice>
  </mc:AlternateContent>
  <xr:revisionPtr revIDLastSave="0" documentId="13_ncr:1_{5D66086D-144F-4931-9EBA-FB471F5FF72D}" xr6:coauthVersionLast="47" xr6:coauthVersionMax="47" xr10:uidLastSave="{00000000-0000-0000-0000-000000000000}"/>
  <bookViews>
    <workbookView xWindow="-120" yWindow="-120" windowWidth="20730" windowHeight="11040" xr2:uid="{00000000-000D-0000-FFFF-FFFF00000000}"/>
  </bookViews>
  <sheets>
    <sheet name="Cump. Art. 22  PROGRAMACION " sheetId="25" r:id="rId1"/>
  </sheets>
  <definedNames>
    <definedName name="_xlnm.Print_Area" localSheetId="0">'Cump. Art. 22  PROGRAMACION '!$A$1:$M$17</definedName>
    <definedName name="_xlnm.Print_Titles" localSheetId="0">'Cump. Art. 22  PROGRAMACION '!$11:$11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17" i="25" l="1"/>
  <c r="H17" i="25"/>
  <c r="G17" i="25"/>
  <c r="J16" i="25"/>
  <c r="J15" i="25"/>
  <c r="J14" i="25" l="1"/>
  <c r="J13" i="25"/>
  <c r="J12" i="25"/>
  <c r="J17" i="25" l="1"/>
</calcChain>
</file>

<file path=xl/sharedStrings.xml><?xml version="1.0" encoding="utf-8"?>
<sst xmlns="http://schemas.openxmlformats.org/spreadsheetml/2006/main" count="54" uniqueCount="42">
  <si>
    <t>OBJETO</t>
  </si>
  <si>
    <t>PRODUCTOS O SERVICIOS A ENTREGAR</t>
  </si>
  <si>
    <t>MONTO TOTAL</t>
  </si>
  <si>
    <t>CONTRATO Y APÉNDICE</t>
  </si>
  <si>
    <t xml:space="preserve">
NIT</t>
  </si>
  <si>
    <t xml:space="preserve"> TOTALES</t>
  </si>
  <si>
    <t xml:space="preserve">PROGRAMA  DE APOYO AL EMPLEO DIGNO EN GUATEMALA </t>
  </si>
  <si>
    <t>ff/org/corr</t>
  </si>
  <si>
    <t>NOMBRE PERSONA INDIVIDUAL Ó  JURÍDICA CONTRATADA</t>
  </si>
  <si>
    <t xml:space="preserve">Artículo No. 22 del Decreto 54-2022 “Ley del Presupuesto General de Ingresos y Egresos del Estado para el ejercicio fiscal 2023”.  </t>
  </si>
  <si>
    <t>PLAZO EN MESES</t>
  </si>
  <si>
    <t>06-SUM-PED-2022</t>
  </si>
  <si>
    <t>61-409-046</t>
  </si>
  <si>
    <t xml:space="preserve">Equipamiento informático para las instituciones  MINEDUC, MINECO y MINTRAB  </t>
  </si>
  <si>
    <t>Productive Bussiness  Solutions</t>
  </si>
  <si>
    <t xml:space="preserve">Fortalecimiento institucional a los beneficiarios del convenio de financiación recursos no reembolsables como  equipo computadoras ,  portátiles, escáner, proyectores,  bocinas con pedestal , pantallas LD Smart; impresoras portátiles,  cañoneras portátiles, </t>
  </si>
  <si>
    <t>CORRESPONDIENTE AL  3ER CUATRIMESTRE 2023</t>
  </si>
  <si>
    <t>ACCION</t>
  </si>
  <si>
    <t>Octubre</t>
  </si>
  <si>
    <t>Noviembre</t>
  </si>
  <si>
    <t xml:space="preserve"> Diciembre</t>
  </si>
  <si>
    <t>Soluciones Graficas/Carlos Magno, Ayala Cruz</t>
  </si>
  <si>
    <t>04-SERV-PED-2022</t>
  </si>
  <si>
    <t>61-409-46</t>
  </si>
  <si>
    <t>1) Establecer acciones de comunicación prácticas y efectivas que proporcionen una imagen cohesionada, integral y clara de lo que es, hace y consigue el Programa ) Empleo Digno, entre las instituciones que lo implementan y los programas de subvención .
2) Dar a conocer el Programa Empleo digno, sus diferentes acciones y actores, entre los públicos estratégicos, posicionando a la Unión Europea y al Gobierno de Guatemala, como aliados para el desarrollo, impulsando el Empleo Digno. 
3) Visibilizar el impacto en la vida de los beneficiarios y los resultados alcanzados por el Programa Empleo Digno, privilegiando la información cualitativa.</t>
  </si>
  <si>
    <t>03-SERV-PED-2022</t>
  </si>
  <si>
    <t>Implementado en tiempo y forma aquellas actividades programadas en el marco del Presupuesto Programa Operativo Plurianual del PED, que requieren de la realización de:
1) Reuniones,  talleres, foros, eventos masivos, ferias, festivales, certámenes, encuentros y similares con el apoyo logístico necesario y suficiente.  
2) Apoyo logístico necesario y suficiente que requieren en la realización de pasantías e intercambios de experiencias, con el apoyo logístico necesario y suficiente.</t>
  </si>
  <si>
    <t>Anaceli Isabel Aguilar Burgos</t>
  </si>
  <si>
    <t>1743114K</t>
  </si>
  <si>
    <t>11-SERV-PED-2022</t>
  </si>
  <si>
    <t>1) Documento con el diagnóstico de las necesidades de formación técnico laboral demandadas por el tejido empresarial en 13 departamentos identificados en el apartado 4.2.   (Petén, Izabal, Zacapa, Jutiapa,  El Progreso, Santa Rosa, Escuintla, Suchitepéquez, Retalhuleu, San Marcos Quetzaltenango, Totonicapán Chimaltenango)</t>
  </si>
  <si>
    <r>
      <t xml:space="preserve">Implementar la </t>
    </r>
    <r>
      <rPr>
        <b/>
        <sz val="7"/>
        <rFont val="Calibri"/>
        <family val="2"/>
        <scheme val="minor"/>
      </rPr>
      <t xml:space="preserve">Estrategia de Comunicación y Visibilidad del PED, </t>
    </r>
    <r>
      <rPr>
        <sz val="7"/>
        <rFont val="Calibri"/>
        <family val="2"/>
        <scheme val="minor"/>
      </rPr>
      <t>alcanzando sus objetivos generales y específicos de comunicación, y cumpliendo con los objetivos medibles, en el marco del Plan de Comunicación y Visibilidad del Programa.</t>
    </r>
  </si>
  <si>
    <r>
      <rPr>
        <b/>
        <sz val="7"/>
        <rFont val="Calibri"/>
        <family val="2"/>
        <scheme val="minor"/>
      </rPr>
      <t>Servicios de planificación y realización de logística</t>
    </r>
    <r>
      <rPr>
        <sz val="7"/>
        <rFont val="Calibri"/>
        <family val="2"/>
        <scheme val="minor"/>
      </rPr>
      <t xml:space="preserve"> para celebrar encuentros, foros, eventos, ferias de empleo, reuniones y actividades de capacitación para la formación de jóvenes; así como, el seguimiento de las acciones que desarrolla el Programa de Apoyo al Empleo Digno en Guatemala.</t>
    </r>
  </si>
  <si>
    <r>
      <rPr>
        <b/>
        <sz val="7"/>
        <rFont val="Calibri"/>
        <family val="2"/>
        <scheme val="minor"/>
      </rPr>
      <t>Diagnóstico s</t>
    </r>
    <r>
      <rPr>
        <sz val="7"/>
        <rFont val="Calibri"/>
        <family val="2"/>
        <scheme val="minor"/>
      </rPr>
      <t>obre el estado y las características de los centros educativos oficiales del Ciclo de Educación Diversificada en 13 departamentos de 4 regiones educativas.</t>
    </r>
  </si>
  <si>
    <t xml:space="preserve">013-SERV-PED-2022 </t>
  </si>
  <si>
    <t>MES</t>
  </si>
  <si>
    <t>octubre</t>
  </si>
  <si>
    <t>Conocer e ámbito laboral  y productivo  de los departamentos y regiones, para  incrementar las oportunidades de empleo.</t>
  </si>
  <si>
    <t>Servicios de investigación para realizar el  diagnostico de  las necesidades de formación técnico  laboral demandadas por el tejido  empresarial en 13 departamentos: 
Región 1 : Peten e Izabal
Región 2: Zacapa,  Jutiapa, El progreso , Santa Rosa  
Región 3:  Escuintla, Suchitepéquez,  Retalhuleu
Región 4: San marcos, Quetzaltenango, Totonicapán Chimaltenango.</t>
  </si>
  <si>
    <r>
      <rPr>
        <b/>
        <sz val="8"/>
        <color theme="5" tint="-0.249977111117893"/>
        <rFont val="Calibri"/>
        <family val="2"/>
        <scheme val="minor"/>
      </rPr>
      <t xml:space="preserve">EJECUCION    </t>
    </r>
    <r>
      <rPr>
        <b/>
        <sz val="8"/>
        <color theme="1"/>
        <rFont val="Calibri"/>
        <family val="2"/>
        <scheme val="minor"/>
      </rPr>
      <t>DE ASISTENCIAS TÉCNICAS Y PROFESIONALES CONTRATADAS CON RECURSOS NO REEMBOLSABLES</t>
    </r>
  </si>
  <si>
    <t>Ana Victoria Peláez Ponce</t>
  </si>
  <si>
    <t xml:space="preserve">Ejecución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</si>
</sst>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_-[$Q-100A]* #,##0.00_-;\-[$Q-100A]* #,##0.00_-;_-[$Q-100A]* &quot;-&quot;??_-;_-@_-"/>
  </numFmts>
  <fonts count="14" x14ac:knownFonts="1">
    <font>
      <sz val="11"/>
      <color theme="1"/>
      <name val="Calibri"/>
      <family val="2"/>
      <scheme val="minor"/>
    </font>
    <font>
      <sz val="11"/>
      <color theme="1"/>
      <name val="Calibri"/>
      <family val="2"/>
      <scheme val="minor"/>
    </font>
    <font>
      <sz val="8"/>
      <name val="Calibri"/>
      <family val="2"/>
      <scheme val="minor"/>
    </font>
    <font>
      <sz val="8"/>
      <color theme="1"/>
      <name val="Calibri"/>
      <family val="2"/>
      <scheme val="minor"/>
    </font>
    <font>
      <b/>
      <sz val="8"/>
      <color theme="1"/>
      <name val="Calibri"/>
      <family val="2"/>
      <scheme val="minor"/>
    </font>
    <font>
      <b/>
      <sz val="8"/>
      <color theme="5" tint="-0.249977111117893"/>
      <name val="Calibri"/>
      <family val="2"/>
      <scheme val="minor"/>
    </font>
    <font>
      <b/>
      <sz val="8"/>
      <color theme="8" tint="-0.249977111117893"/>
      <name val="Calibri"/>
      <family val="2"/>
      <scheme val="minor"/>
    </font>
    <font>
      <b/>
      <sz val="6"/>
      <color theme="1"/>
      <name val="Calibri"/>
      <family val="2"/>
      <scheme val="minor"/>
    </font>
    <font>
      <b/>
      <sz val="5"/>
      <color theme="1"/>
      <name val="Calibri"/>
      <family val="2"/>
      <scheme val="minor"/>
    </font>
    <font>
      <sz val="7"/>
      <color theme="1"/>
      <name val="Calibri"/>
      <family val="2"/>
      <scheme val="minor"/>
    </font>
    <font>
      <sz val="6"/>
      <color theme="1"/>
      <name val="Calibri"/>
      <family val="2"/>
      <scheme val="minor"/>
    </font>
    <font>
      <b/>
      <sz val="7"/>
      <color theme="1"/>
      <name val="Calibri"/>
      <family val="2"/>
      <scheme val="minor"/>
    </font>
    <font>
      <sz val="7"/>
      <name val="Calibri"/>
      <family val="2"/>
      <scheme val="minor"/>
    </font>
    <font>
      <b/>
      <sz val="7"/>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6">
    <xf numFmtId="0" fontId="0" fillId="0" borderId="0" xfId="0"/>
    <xf numFmtId="0" fontId="3" fillId="2" borderId="0" xfId="0" applyFont="1" applyFill="1"/>
    <xf numFmtId="14" fontId="3" fillId="2" borderId="0" xfId="0" applyNumberFormat="1" applyFont="1" applyFill="1" applyAlignment="1">
      <alignment horizontal="center"/>
    </xf>
    <xf numFmtId="0" fontId="3" fillId="2" borderId="0" xfId="0" applyFont="1" applyFill="1" applyAlignment="1">
      <alignment horizontal="center" vertical="center"/>
    </xf>
    <xf numFmtId="164" fontId="3" fillId="2" borderId="0" xfId="0" applyNumberFormat="1" applyFont="1" applyFill="1"/>
    <xf numFmtId="0" fontId="2" fillId="2" borderId="0" xfId="1" applyFont="1" applyFill="1" applyAlignment="1">
      <alignment horizontal="center" vertical="center" wrapText="1"/>
    </xf>
    <xf numFmtId="0" fontId="4" fillId="2" borderId="0" xfId="0" applyFont="1" applyFill="1" applyAlignment="1">
      <alignment horizontal="center"/>
    </xf>
    <xf numFmtId="0" fontId="4" fillId="2" borderId="0" xfId="0" applyFont="1" applyFill="1" applyAlignment="1">
      <alignment horizontal="center" vertical="center" wrapText="1"/>
    </xf>
    <xf numFmtId="0" fontId="4" fillId="2" borderId="0" xfId="0" applyFont="1" applyFill="1" applyAlignment="1">
      <alignment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44" fontId="4" fillId="2" borderId="0" xfId="0" applyNumberFormat="1" applyFont="1" applyFill="1" applyAlignment="1">
      <alignment horizontal="center" vertical="center"/>
    </xf>
    <xf numFmtId="0" fontId="4" fillId="2" borderId="0" xfId="0" quotePrefix="1" applyFont="1" applyFill="1" applyAlignment="1">
      <alignment horizontal="justify" vertical="center" wrapText="1"/>
    </xf>
    <xf numFmtId="0" fontId="3" fillId="2" borderId="0" xfId="0" applyFont="1" applyFill="1" applyAlignment="1">
      <alignment horizontal="left" vertical="top"/>
    </xf>
    <xf numFmtId="164" fontId="3" fillId="2" borderId="0" xfId="0" applyNumberFormat="1" applyFont="1" applyFill="1" applyAlignment="1">
      <alignment horizontal="center" vertical="center"/>
    </xf>
    <xf numFmtId="14" fontId="3" fillId="2" borderId="0" xfId="0" applyNumberFormat="1" applyFont="1" applyFill="1"/>
    <xf numFmtId="0" fontId="4" fillId="2" borderId="0" xfId="0" applyFont="1" applyFill="1" applyAlignment="1">
      <alignment horizontal="center"/>
    </xf>
    <xf numFmtId="0" fontId="3" fillId="2" borderId="0" xfId="0" applyFont="1" applyFill="1" applyAlignment="1">
      <alignment horizontal="center"/>
    </xf>
    <xf numFmtId="0" fontId="6" fillId="2" borderId="0" xfId="0" applyFont="1" applyFill="1" applyAlignment="1">
      <alignment horizontal="center"/>
    </xf>
    <xf numFmtId="0" fontId="7" fillId="3" borderId="1" xfId="0" applyFont="1" applyFill="1" applyBorder="1" applyAlignment="1">
      <alignment horizontal="center" vertical="top" wrapText="1"/>
    </xf>
    <xf numFmtId="0" fontId="7" fillId="4" borderId="1" xfId="0" applyFont="1" applyFill="1" applyBorder="1" applyAlignment="1">
      <alignment horizontal="center" vertical="top" wrapText="1"/>
    </xf>
    <xf numFmtId="0" fontId="7" fillId="5" borderId="1" xfId="0" applyFont="1" applyFill="1" applyBorder="1" applyAlignment="1">
      <alignment horizontal="center" vertical="top" wrapText="1"/>
    </xf>
    <xf numFmtId="0" fontId="8" fillId="3" borderId="1" xfId="0" applyFont="1" applyFill="1" applyBorder="1" applyAlignment="1">
      <alignment horizontal="center" vertical="top" wrapText="1"/>
    </xf>
    <xf numFmtId="0" fontId="9" fillId="0" borderId="1" xfId="0" applyFont="1" applyBorder="1" applyAlignment="1">
      <alignment horizontal="justify" vertical="top" wrapText="1"/>
    </xf>
    <xf numFmtId="0" fontId="10" fillId="0" borderId="1" xfId="0" applyFont="1" applyBorder="1" applyAlignment="1">
      <alignment horizontal="justify" vertical="top" wrapText="1"/>
    </xf>
    <xf numFmtId="4" fontId="9" fillId="0" borderId="1" xfId="0" applyNumberFormat="1" applyFont="1" applyBorder="1" applyAlignment="1">
      <alignment horizontal="left" vertical="top"/>
    </xf>
    <xf numFmtId="4" fontId="9" fillId="0" borderId="1" xfId="0" applyNumberFormat="1" applyFont="1" applyBorder="1" applyAlignment="1">
      <alignment horizontal="right" vertical="top"/>
    </xf>
    <xf numFmtId="4" fontId="11" fillId="0" borderId="1" xfId="0" applyNumberFormat="1" applyFont="1" applyBorder="1" applyAlignment="1">
      <alignment horizontal="right" vertical="top"/>
    </xf>
    <xf numFmtId="0" fontId="9" fillId="0" borderId="1" xfId="0" applyFont="1" applyBorder="1" applyAlignment="1">
      <alignment horizontal="center" vertical="top"/>
    </xf>
    <xf numFmtId="0" fontId="12" fillId="0" borderId="1" xfId="0" applyFont="1" applyBorder="1" applyAlignment="1">
      <alignment horizontal="justify" vertical="top"/>
    </xf>
    <xf numFmtId="0" fontId="12" fillId="0" borderId="1" xfId="0" applyFont="1" applyBorder="1" applyAlignment="1">
      <alignment horizontal="justify" vertical="top" wrapText="1"/>
    </xf>
    <xf numFmtId="0" fontId="9" fillId="0" borderId="1" xfId="0" applyFont="1" applyBorder="1" applyAlignment="1">
      <alignment horizontal="left" vertical="top" wrapText="1"/>
    </xf>
    <xf numFmtId="0" fontId="11" fillId="2" borderId="1" xfId="0" applyFont="1" applyFill="1" applyBorder="1" applyAlignment="1">
      <alignment horizontal="center" vertical="top"/>
    </xf>
    <xf numFmtId="4" fontId="11" fillId="4" borderId="1" xfId="0" applyNumberFormat="1" applyFont="1" applyFill="1" applyBorder="1" applyAlignment="1">
      <alignment horizontal="right" vertical="top" wrapText="1"/>
    </xf>
    <xf numFmtId="0" fontId="11" fillId="2" borderId="1" xfId="0" applyFont="1" applyFill="1" applyBorder="1" applyAlignment="1">
      <alignment horizontal="center" vertical="top"/>
    </xf>
    <xf numFmtId="0" fontId="11" fillId="2" borderId="1" xfId="0" quotePrefix="1" applyFont="1" applyFill="1" applyBorder="1" applyAlignment="1">
      <alignment horizontal="justify" vertical="center" wrapText="1"/>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9366</xdr:colOff>
      <xdr:row>0</xdr:row>
      <xdr:rowOff>20498</xdr:rowOff>
    </xdr:from>
    <xdr:to>
      <xdr:col>4</xdr:col>
      <xdr:colOff>242455</xdr:colOff>
      <xdr:row>3</xdr:row>
      <xdr:rowOff>142009</xdr:rowOff>
    </xdr:to>
    <xdr:pic>
      <xdr:nvPicPr>
        <xdr:cNvPr id="5" name="Imagen 4">
          <a:extLst>
            <a:ext uri="{FF2B5EF4-FFF2-40B4-BE49-F238E27FC236}">
              <a16:creationId xmlns:a16="http://schemas.microsoft.com/office/drawing/2014/main" id="{EDF48B52-494A-444B-BDDE-D56DCE504B39}"/>
            </a:ext>
          </a:extLst>
        </xdr:cNvPr>
        <xdr:cNvPicPr>
          <a:picLocks noChangeAspect="1"/>
        </xdr:cNvPicPr>
      </xdr:nvPicPr>
      <xdr:blipFill>
        <a:blip xmlns:r="http://schemas.openxmlformats.org/officeDocument/2006/relationships" r:embed="rId1"/>
        <a:stretch>
          <a:fillRect/>
        </a:stretch>
      </xdr:blipFill>
      <xdr:spPr>
        <a:xfrm>
          <a:off x="9366" y="20498"/>
          <a:ext cx="2986680" cy="563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57776-C8D6-4E83-927D-3AB9C01BAAB9}">
  <dimension ref="A2:N25"/>
  <sheetViews>
    <sheetView tabSelected="1" zoomScale="120" zoomScaleNormal="120" zoomScaleSheetLayoutView="98" workbookViewId="0">
      <selection activeCell="E11" sqref="E11"/>
    </sheetView>
  </sheetViews>
  <sheetFormatPr baseColWidth="10" defaultColWidth="11.42578125" defaultRowHeight="11.25" x14ac:dyDescent="0.2"/>
  <cols>
    <col min="1" max="1" width="11.85546875" style="1" customWidth="1"/>
    <col min="2" max="2" width="9" style="2" customWidth="1"/>
    <col min="3" max="3" width="12.140625" style="1" customWidth="1"/>
    <col min="4" max="4" width="8.28515625" style="1" customWidth="1"/>
    <col min="5" max="5" width="11.28515625" style="1" customWidth="1"/>
    <col min="6" max="6" width="10" style="1" hidden="1" customWidth="1"/>
    <col min="7" max="7" width="11.42578125" style="1" customWidth="1"/>
    <col min="8" max="8" width="9.42578125" style="1" customWidth="1"/>
    <col min="9" max="9" width="9.85546875" style="1" customWidth="1"/>
    <col min="10" max="10" width="10.85546875" style="1" customWidth="1"/>
    <col min="11" max="11" width="5.42578125" style="3" customWidth="1"/>
    <col min="12" max="12" width="24.28515625" style="4" customWidth="1"/>
    <col min="13" max="13" width="33.28515625" style="4" customWidth="1"/>
    <col min="14" max="14" width="15" style="1" customWidth="1"/>
    <col min="15" max="16384" width="11.42578125" style="1"/>
  </cols>
  <sheetData>
    <row r="2" spans="1:14" x14ac:dyDescent="0.2">
      <c r="N2" s="5"/>
    </row>
    <row r="5" spans="1:14" x14ac:dyDescent="0.2">
      <c r="A5" s="16" t="s">
        <v>9</v>
      </c>
      <c r="B5" s="16"/>
      <c r="C5" s="16"/>
      <c r="D5" s="16"/>
      <c r="E5" s="16"/>
      <c r="F5" s="16"/>
      <c r="G5" s="16"/>
      <c r="H5" s="16"/>
      <c r="I5" s="16"/>
      <c r="J5" s="16"/>
      <c r="K5" s="16"/>
      <c r="L5" s="16"/>
      <c r="M5" s="16"/>
    </row>
    <row r="6" spans="1:14" x14ac:dyDescent="0.2">
      <c r="A6" s="16" t="s">
        <v>39</v>
      </c>
      <c r="B6" s="16"/>
      <c r="C6" s="16"/>
      <c r="D6" s="16"/>
      <c r="E6" s="16"/>
      <c r="F6" s="16"/>
      <c r="G6" s="16"/>
      <c r="H6" s="16"/>
      <c r="I6" s="16"/>
      <c r="J6" s="16"/>
      <c r="K6" s="16"/>
      <c r="L6" s="16"/>
      <c r="M6" s="16"/>
    </row>
    <row r="7" spans="1:14" x14ac:dyDescent="0.2">
      <c r="A7" s="6"/>
      <c r="B7" s="6"/>
      <c r="C7" s="6"/>
      <c r="D7" s="6"/>
      <c r="E7" s="6"/>
      <c r="F7" s="6"/>
      <c r="G7" s="6"/>
      <c r="H7" s="6"/>
      <c r="I7" s="6"/>
      <c r="J7" s="6"/>
      <c r="K7" s="6"/>
      <c r="L7" s="6"/>
      <c r="M7" s="6"/>
    </row>
    <row r="8" spans="1:14" x14ac:dyDescent="0.2">
      <c r="A8" s="17" t="s">
        <v>6</v>
      </c>
      <c r="B8" s="17"/>
      <c r="C8" s="17"/>
      <c r="D8" s="17"/>
      <c r="E8" s="17"/>
      <c r="F8" s="17"/>
      <c r="G8" s="17"/>
      <c r="H8" s="17"/>
      <c r="I8" s="17"/>
      <c r="J8" s="17"/>
      <c r="K8" s="17"/>
      <c r="L8" s="17"/>
      <c r="M8" s="17"/>
    </row>
    <row r="9" spans="1:14" x14ac:dyDescent="0.2">
      <c r="A9" s="18" t="s">
        <v>16</v>
      </c>
      <c r="B9" s="18"/>
      <c r="C9" s="18"/>
      <c r="D9" s="18"/>
      <c r="E9" s="18"/>
      <c r="F9" s="18"/>
      <c r="G9" s="18"/>
      <c r="H9" s="18"/>
      <c r="I9" s="18"/>
      <c r="J9" s="18"/>
      <c r="K9" s="18"/>
      <c r="L9" s="18"/>
      <c r="M9" s="18"/>
    </row>
    <row r="10" spans="1:14" ht="6" customHeight="1" x14ac:dyDescent="0.2">
      <c r="B10" s="1"/>
      <c r="L10" s="1"/>
      <c r="M10" s="1"/>
    </row>
    <row r="11" spans="1:14" s="7" customFormat="1" ht="54.75" customHeight="1" x14ac:dyDescent="0.25">
      <c r="A11" s="19" t="s">
        <v>8</v>
      </c>
      <c r="B11" s="19" t="s">
        <v>4</v>
      </c>
      <c r="C11" s="19" t="s">
        <v>3</v>
      </c>
      <c r="D11" s="19" t="s">
        <v>7</v>
      </c>
      <c r="E11" s="19" t="s">
        <v>17</v>
      </c>
      <c r="F11" s="20" t="s">
        <v>35</v>
      </c>
      <c r="G11" s="20" t="s">
        <v>18</v>
      </c>
      <c r="H11" s="20" t="s">
        <v>19</v>
      </c>
      <c r="I11" s="20" t="s">
        <v>20</v>
      </c>
      <c r="J11" s="21" t="s">
        <v>2</v>
      </c>
      <c r="K11" s="22" t="s">
        <v>10</v>
      </c>
      <c r="L11" s="19" t="s">
        <v>0</v>
      </c>
      <c r="M11" s="19" t="s">
        <v>1</v>
      </c>
    </row>
    <row r="12" spans="1:14" s="7" customFormat="1" ht="61.5" customHeight="1" x14ac:dyDescent="0.25">
      <c r="A12" s="23" t="s">
        <v>14</v>
      </c>
      <c r="B12" s="23">
        <v>575461</v>
      </c>
      <c r="C12" s="24" t="s">
        <v>11</v>
      </c>
      <c r="D12" s="23" t="s">
        <v>12</v>
      </c>
      <c r="E12" s="23" t="s">
        <v>41</v>
      </c>
      <c r="F12" s="25" t="s">
        <v>36</v>
      </c>
      <c r="G12" s="26"/>
      <c r="H12" s="26">
        <v>844561.03</v>
      </c>
      <c r="I12" s="26"/>
      <c r="J12" s="27">
        <f>SUM(F12:I12)</f>
        <v>844561.03</v>
      </c>
      <c r="K12" s="28">
        <v>5</v>
      </c>
      <c r="L12" s="29" t="s">
        <v>13</v>
      </c>
      <c r="M12" s="30" t="s">
        <v>15</v>
      </c>
    </row>
    <row r="13" spans="1:14" s="7" customFormat="1" ht="150" customHeight="1" x14ac:dyDescent="0.25">
      <c r="A13" s="23" t="s">
        <v>21</v>
      </c>
      <c r="B13" s="23">
        <v>8350132</v>
      </c>
      <c r="C13" s="24" t="s">
        <v>22</v>
      </c>
      <c r="D13" s="23" t="s">
        <v>23</v>
      </c>
      <c r="E13" s="23" t="s">
        <v>41</v>
      </c>
      <c r="F13" s="25" t="s">
        <v>19</v>
      </c>
      <c r="G13" s="26"/>
      <c r="H13" s="26">
        <v>234045.24</v>
      </c>
      <c r="I13" s="26"/>
      <c r="J13" s="27">
        <f t="shared" ref="J13:J14" si="0">SUM(F13:I13)</f>
        <v>234045.24</v>
      </c>
      <c r="K13" s="28">
        <v>28</v>
      </c>
      <c r="L13" s="29" t="s">
        <v>31</v>
      </c>
      <c r="M13" s="30" t="s">
        <v>24</v>
      </c>
    </row>
    <row r="14" spans="1:14" s="7" customFormat="1" ht="120.75" customHeight="1" x14ac:dyDescent="0.25">
      <c r="A14" s="23" t="s">
        <v>21</v>
      </c>
      <c r="B14" s="23">
        <v>8350132</v>
      </c>
      <c r="C14" s="24" t="s">
        <v>25</v>
      </c>
      <c r="D14" s="23" t="s">
        <v>23</v>
      </c>
      <c r="E14" s="23" t="s">
        <v>41</v>
      </c>
      <c r="F14" s="25" t="s">
        <v>19</v>
      </c>
      <c r="G14" s="26"/>
      <c r="H14" s="26">
        <v>385195.62</v>
      </c>
      <c r="I14" s="26"/>
      <c r="J14" s="27">
        <f t="shared" si="0"/>
        <v>385195.62</v>
      </c>
      <c r="K14" s="28">
        <v>28</v>
      </c>
      <c r="L14" s="29" t="s">
        <v>32</v>
      </c>
      <c r="M14" s="30" t="s">
        <v>26</v>
      </c>
    </row>
    <row r="15" spans="1:14" s="7" customFormat="1" ht="85.5" customHeight="1" x14ac:dyDescent="0.25">
      <c r="A15" s="31" t="s">
        <v>27</v>
      </c>
      <c r="B15" s="23" t="s">
        <v>28</v>
      </c>
      <c r="C15" s="24" t="s">
        <v>29</v>
      </c>
      <c r="D15" s="23" t="s">
        <v>23</v>
      </c>
      <c r="E15" s="23" t="s">
        <v>41</v>
      </c>
      <c r="F15" s="25" t="s">
        <v>36</v>
      </c>
      <c r="G15" s="26">
        <v>64000</v>
      </c>
      <c r="H15" s="26"/>
      <c r="I15" s="26"/>
      <c r="J15" s="27">
        <f t="shared" ref="J15:J16" si="1">SUM(F15:I15)</f>
        <v>64000</v>
      </c>
      <c r="K15" s="28">
        <v>8</v>
      </c>
      <c r="L15" s="29" t="s">
        <v>33</v>
      </c>
      <c r="M15" s="29" t="s">
        <v>30</v>
      </c>
    </row>
    <row r="16" spans="1:14" s="7" customFormat="1" ht="93.75" customHeight="1" x14ac:dyDescent="0.25">
      <c r="A16" s="31" t="s">
        <v>40</v>
      </c>
      <c r="B16" s="23">
        <v>6202330</v>
      </c>
      <c r="C16" s="24" t="s">
        <v>34</v>
      </c>
      <c r="D16" s="23" t="s">
        <v>23</v>
      </c>
      <c r="E16" s="23" t="s">
        <v>41</v>
      </c>
      <c r="F16" s="25" t="s">
        <v>19</v>
      </c>
      <c r="G16" s="26"/>
      <c r="H16" s="26">
        <v>40000</v>
      </c>
      <c r="I16" s="26">
        <v>80000</v>
      </c>
      <c r="J16" s="27">
        <f t="shared" si="1"/>
        <v>120000</v>
      </c>
      <c r="K16" s="28">
        <v>8</v>
      </c>
      <c r="L16" s="30" t="s">
        <v>37</v>
      </c>
      <c r="M16" s="30" t="s">
        <v>38</v>
      </c>
    </row>
    <row r="17" spans="1:13" s="8" customFormat="1" ht="21.75" customHeight="1" x14ac:dyDescent="0.25">
      <c r="A17" s="32" t="s">
        <v>5</v>
      </c>
      <c r="B17" s="32"/>
      <c r="C17" s="32"/>
      <c r="D17" s="32"/>
      <c r="E17" s="32"/>
      <c r="F17" s="32"/>
      <c r="G17" s="33">
        <f>SUM(G12:G16)</f>
        <v>64000</v>
      </c>
      <c r="H17" s="33">
        <f t="shared" ref="H17:J17" si="2">SUM(H12:H16)</f>
        <v>1503801.8900000001</v>
      </c>
      <c r="I17" s="33">
        <f t="shared" si="2"/>
        <v>80000</v>
      </c>
      <c r="J17" s="33">
        <f t="shared" si="2"/>
        <v>1647801.8900000001</v>
      </c>
      <c r="K17" s="34"/>
      <c r="L17" s="30"/>
      <c r="M17" s="35"/>
    </row>
    <row r="18" spans="1:13" s="8" customFormat="1" ht="37.5" customHeight="1" x14ac:dyDescent="0.25">
      <c r="A18" s="9"/>
      <c r="B18" s="10"/>
      <c r="C18" s="7"/>
      <c r="D18" s="7"/>
      <c r="E18" s="7"/>
      <c r="F18" s="11"/>
      <c r="G18" s="11"/>
      <c r="H18" s="11"/>
      <c r="I18" s="11"/>
      <c r="J18" s="11"/>
      <c r="K18" s="10"/>
      <c r="L18" s="12"/>
      <c r="M18" s="12"/>
    </row>
    <row r="19" spans="1:13" s="8" customFormat="1" ht="8.25" customHeight="1" x14ac:dyDescent="0.25">
      <c r="A19" s="9"/>
      <c r="B19" s="10"/>
      <c r="C19" s="7"/>
      <c r="D19" s="7"/>
      <c r="E19" s="7"/>
      <c r="F19" s="11"/>
      <c r="G19" s="11"/>
      <c r="H19" s="11"/>
      <c r="I19" s="11"/>
      <c r="J19" s="11"/>
      <c r="K19" s="10"/>
      <c r="L19" s="12"/>
      <c r="M19" s="12"/>
    </row>
    <row r="22" spans="1:13" ht="67.5" customHeight="1" x14ac:dyDescent="0.2">
      <c r="A22" s="13"/>
      <c r="K22" s="14"/>
    </row>
    <row r="25" spans="1:13" x14ac:dyDescent="0.2">
      <c r="C25" s="15"/>
      <c r="D25" s="15"/>
      <c r="E25" s="15"/>
      <c r="F25" s="15"/>
      <c r="G25" s="15"/>
      <c r="H25" s="15"/>
      <c r="I25" s="15"/>
    </row>
  </sheetData>
  <mergeCells count="5">
    <mergeCell ref="A5:M5"/>
    <mergeCell ref="A6:M6"/>
    <mergeCell ref="A8:M8"/>
    <mergeCell ref="A9:M9"/>
    <mergeCell ref="A17:F17"/>
  </mergeCells>
  <phoneticPr fontId="2" type="noConversion"/>
  <printOptions horizontalCentered="1"/>
  <pageMargins left="0.23622047244094491" right="0.23622047244094491" top="0.74803149606299213" bottom="0.74803149606299213" header="0.31496062992125984" footer="0.31496062992125984"/>
  <pageSetup paperSize="154" scale="90" orientation="landscape" horizontalDpi="300" verticalDpi="300" r:id="rId1"/>
  <rowBreaks count="1" manualBreakCount="1">
    <brk id="1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Cump. Art. 22  PROGRAMACION </vt:lpstr>
      <vt:lpstr>'Cump. Art. 22  PROGRAMACION '!Área_de_impresión</vt:lpstr>
      <vt:lpstr>'Cump. Art. 22  PROGRAMACION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José Fernando Portillo Chinchilla</cp:lastModifiedBy>
  <cp:lastPrinted>2024-01-04T17:33:16Z</cp:lastPrinted>
  <dcterms:created xsi:type="dcterms:W3CDTF">2017-10-05T14:15:11Z</dcterms:created>
  <dcterms:modified xsi:type="dcterms:W3CDTF">2024-01-04T17:34:39Z</dcterms:modified>
</cp:coreProperties>
</file>