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valleg\Desktop\INFORMACIÓN PÚBLICA\INFO PUBLICA 2023\011 NOVIEMBRE 2023\"/>
    </mc:Choice>
  </mc:AlternateContent>
  <bookViews>
    <workbookView xWindow="0" yWindow="0" windowWidth="20490" windowHeight="7500" activeTab="2"/>
  </bookViews>
  <sheets>
    <sheet name="N2" sheetId="1" r:id="rId1"/>
    <sheet name="N3" sheetId="2" r:id="rId2"/>
    <sheet name="N4" sheetId="3" r:id="rId3"/>
    <sheet name="N10" sheetId="4" state="hidden" r:id="rId4"/>
    <sheet name="N11" sheetId="5" state="hidden" r:id="rId5"/>
    <sheet name="N12" sheetId="6" state="hidden" r:id="rId6"/>
    <sheet name="N14" sheetId="7" state="hidden" r:id="rId7"/>
    <sheet name="N15" sheetId="8" state="hidden" r:id="rId8"/>
    <sheet name="N17" sheetId="9" state="hidden" r:id="rId9"/>
    <sheet name="N18" sheetId="10" state="hidden" r:id="rId10"/>
    <sheet name="N19" sheetId="11" state="hidden" r:id="rId11"/>
    <sheet name="N20" sheetId="12" state="hidden" r:id="rId12"/>
    <sheet name="N22" sheetId="13" state="hidden" r:id="rId13"/>
  </sheets>
  <calcPr calcId="162913" iterateDelta="1E-4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Q21" i="3" l="1"/>
  <c r="P21" i="3"/>
  <c r="Q20" i="3"/>
  <c r="P20" i="3"/>
  <c r="K20" i="3"/>
  <c r="Q18" i="3"/>
  <c r="P18" i="3"/>
  <c r="Q15" i="3"/>
  <c r="R15" i="3" s="1"/>
  <c r="R20" i="3" l="1"/>
  <c r="R21" i="3"/>
  <c r="R18" i="3"/>
</calcChain>
</file>

<file path=xl/sharedStrings.xml><?xml version="1.0" encoding="utf-8"?>
<sst xmlns="http://schemas.openxmlformats.org/spreadsheetml/2006/main" count="2900" uniqueCount="569">
  <si>
    <t>DIRECCIÓN: De Servicios Financieros y Tecnico Empresariales</t>
  </si>
  <si>
    <t>TELÉFONO: 24120200</t>
  </si>
  <si>
    <t>DIRECTOR: Licenciado Marco Tulio Alvarez</t>
  </si>
  <si>
    <t>ENCARGADO DE ACTUALIZACIÓN:</t>
  </si>
  <si>
    <t>FECHA DE ACTUALIZACIÓN:</t>
  </si>
  <si>
    <t>NUMERAL 2 - DIRECTORIO DE LA ENTIDAD</t>
  </si>
  <si>
    <t>DIRECCIÓN</t>
  </si>
  <si>
    <t>DEPARTAMENTO</t>
  </si>
  <si>
    <t>TELÉFONO</t>
  </si>
  <si>
    <t>EXTENSIÓN</t>
  </si>
  <si>
    <t>CORREO</t>
  </si>
  <si>
    <t>UBICACIÓN</t>
  </si>
  <si>
    <t>2 C.  3-15, Z., 8 Huhuetenango</t>
  </si>
  <si>
    <t>Huehuetenango</t>
  </si>
  <si>
    <t>-</t>
  </si>
  <si>
    <t>sedehuehue@mineco.gob.gt</t>
  </si>
  <si>
    <t>Quetzaltenango</t>
  </si>
  <si>
    <t>7 C. 29-25, Z. 3,  Quetzaltenango</t>
  </si>
  <si>
    <t xml:space="preserve">sedetotonicapan@mineco.gob.gt </t>
  </si>
  <si>
    <t>ENTIDAD:</t>
  </si>
  <si>
    <t>DIRECCIÓN:</t>
  </si>
  <si>
    <t>HORARIO DE ATENCIÓN:</t>
  </si>
  <si>
    <t>TELÉFONO:</t>
  </si>
  <si>
    <t>DIRECTOR:</t>
  </si>
  <si>
    <t>CORRESPONDE AL MES DE:</t>
  </si>
  <si>
    <t>NUMERAL 3 - DIRECTORIO DE EMPLEADOS Y SERVIDORES PÚBLICOS</t>
  </si>
  <si>
    <t>No.</t>
  </si>
  <si>
    <t>NOMBRES Y APELLIDOS (Empleado/Servidor Público)</t>
  </si>
  <si>
    <t>CARGO</t>
  </si>
  <si>
    <t>DEPENDENCIA</t>
  </si>
  <si>
    <t>DIRECCIÓN DE SEDE</t>
  </si>
  <si>
    <t>TELÉFONO DIRECTO</t>
  </si>
  <si>
    <t>CELULAR INSTITUCIONAL</t>
  </si>
  <si>
    <t>CORREO ELECTRÓNICO OFICIAL</t>
  </si>
  <si>
    <t>Victor Manuel Garcia Pinzón</t>
  </si>
  <si>
    <t>Asesor Profesional Especializado I - Administración</t>
  </si>
  <si>
    <t>vgarcia@mineco.gob.gt</t>
  </si>
  <si>
    <t>Marco Tulio Alvarez Ecobar</t>
  </si>
  <si>
    <t>Director Técnico III - Finanzas</t>
  </si>
  <si>
    <t>mtalvareze@mineco.gob.gt</t>
  </si>
  <si>
    <t>Profesional II - Finanzas</t>
  </si>
  <si>
    <t>msalazar@mineco.gob.gt</t>
  </si>
  <si>
    <t>Jose Israel Portillo Rodriguez</t>
  </si>
  <si>
    <t>Asistente Profesional IV - Finanzas</t>
  </si>
  <si>
    <t>jportillo@mineco.gob.gt</t>
  </si>
  <si>
    <t>Irma Fidelia Samayoa Galindo</t>
  </si>
  <si>
    <t>Profesional I - Relaciones Internacionales</t>
  </si>
  <si>
    <t>ifsamayoag@mineco.gob.gt</t>
  </si>
  <si>
    <t>Otto René Saquil Bran</t>
  </si>
  <si>
    <t>Profesional I - Adminitración</t>
  </si>
  <si>
    <t>osaquil@mineco.gob.gt</t>
  </si>
  <si>
    <t>Ana Lucia Alvarado Lopez</t>
  </si>
  <si>
    <t>aalvarado@mineco.gob.gt</t>
  </si>
  <si>
    <t>Aura Leticia Cantoral Barrientos</t>
  </si>
  <si>
    <t>Carlos Fernando Ovando Estrada</t>
  </si>
  <si>
    <t>Doris Anabella Sandoval Garcia</t>
  </si>
  <si>
    <t>Elena Cuin Tzoc</t>
  </si>
  <si>
    <t>Ixmukane Eugenia Bal Quelex</t>
  </si>
  <si>
    <t>Josue David Peralta Santizo</t>
  </si>
  <si>
    <t>Mario Rene Gomez</t>
  </si>
  <si>
    <t>Marvin Rafael Perez Martinez</t>
  </si>
  <si>
    <t>Max Rafael Giron Cabrera</t>
  </si>
  <si>
    <t>Myrna Katiuska Gómez Bollat</t>
  </si>
  <si>
    <t>Oscar Armando Rodas Salazar</t>
  </si>
  <si>
    <t>Roberto Carlos Arevalo Lemus</t>
  </si>
  <si>
    <t>Rolando Rene Rodas Galindo</t>
  </si>
  <si>
    <t>Rony Rene Retana Gonzalez</t>
  </si>
  <si>
    <t xml:space="preserve">Rosalinda Padilla Jocol </t>
  </si>
  <si>
    <t>Silvia Maria Corona Aguirre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</si>
  <si>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</si>
  <si>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</si>
  <si>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</si>
  <si>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</si>
  <si>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</si>
  <si>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</si>
  <si>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</si>
  <si>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</si>
  <si>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</si>
  <si>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</si>
  <si>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</si>
  <si>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</si>
  <si>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</si>
  <si>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</si>
  <si>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</si>
  <si>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</si>
  <si>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</si>
  <si>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</si>
  <si>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</si>
  <si>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</si>
  <si>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</si>
  <si>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</si>
  <si>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</si>
  <si>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</si>
  <si>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</si>
  <si>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</si>
  <si>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</si>
  <si>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</si>
  <si>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</si>
  <si>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</si>
  <si>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</si>
  <si>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</si>
  <si>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</si>
  <si>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</si>
  <si>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</si>
  <si>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</si>
  <si>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</si>
  <si>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</si>
  <si>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</si>
  <si>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</si>
  <si>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</si>
  <si>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</si>
  <si>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</si>
  <si>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</si>
  <si>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</si>
  <si>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</si>
  <si>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</si>
  <si>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</si>
  <si>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</si>
  <si>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</si>
  <si>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</si>
  <si>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</si>
  <si>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</si>
  <si>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</si>
  <si>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</si>
  <si>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</si>
  <si>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</si>
  <si>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</si>
  <si>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</si>
  <si>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</si>
  <si>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</si>
  <si>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</si>
  <si>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</si>
  <si>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</si>
  <si>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</si>
  <si>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</si>
  <si>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</si>
  <si>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</si>
  <si>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</si>
  <si>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</si>
  <si>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</si>
  <si>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</si>
  <si>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</si>
  <si>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</si>
  <si>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</si>
  <si>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</si>
  <si>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</si>
  <si>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</si>
  <si>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</si>
  <si>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</si>
  <si>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</si>
  <si>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</si>
  <si>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</si>
  <si>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</si>
  <si>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</si>
  <si>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</si>
  <si>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</si>
  <si>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</si>
  <si>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</si>
  <si>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</si>
  <si>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</si>
  <si>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</si>
  <si>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</si>
  <si>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</si>
  <si>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</si>
  <si>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</si>
  <si>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</si>
  <si>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</si>
  <si>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</si>
  <si>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</si>
  <si>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</si>
  <si>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</si>
  <si>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</si>
  <si>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</si>
  <si>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</si>
  <si>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</si>
  <si>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Totonicapan</t>
  </si>
  <si>
    <t>4 C. y 17 Av. Z. 3, Interior Antiguo Hospital Terminal de Buses, Totonicapán.</t>
  </si>
  <si>
    <t>sedesanmarcos@mineco.gob.gt</t>
  </si>
  <si>
    <t>San Marcos</t>
  </si>
  <si>
    <t>6 Av. 9-71, Z. 1 Plaza Supermarket, San Marcos</t>
  </si>
  <si>
    <t>sedechiquimula@mineco.gob.gt</t>
  </si>
  <si>
    <t>Chiquimula</t>
  </si>
  <si>
    <t>sedejalapa@mineco.gob.gt ;</t>
  </si>
  <si>
    <t>6 Av. 2-12, Zona 1 Jalapa</t>
  </si>
  <si>
    <t>Jalapa</t>
  </si>
  <si>
    <t xml:space="preserve">sedezacapa@mineco.gob.gt </t>
  </si>
  <si>
    <t>Zacapa</t>
  </si>
  <si>
    <t>Barrio la Reforma, lotificación  Juan  Guerra zona 2, Zacapa.</t>
  </si>
  <si>
    <t>sederetalhuleu@mineco.gob.gt</t>
  </si>
  <si>
    <t>Retalhuleu</t>
  </si>
  <si>
    <t>4 Av. 6-43, Zona 1, Edif. La Cuarta, Planta Baja, L. 3, Retalhuleu.</t>
  </si>
  <si>
    <t>sedesalama@mineco.gob.gt</t>
  </si>
  <si>
    <t>2 C. 5-21, Z. 1,  Barrio El Centro, Salamá</t>
  </si>
  <si>
    <t xml:space="preserve">sedecoban@mineco.gob.gt </t>
  </si>
  <si>
    <t>2 C. 8-37, Zona 3, Cobán</t>
  </si>
  <si>
    <t>Cobán</t>
  </si>
  <si>
    <t xml:space="preserve">sedepeten@mineco.gob.gt </t>
  </si>
  <si>
    <t>Peten</t>
  </si>
  <si>
    <t>Calle 15 de septiembre, Isla de Flores Peten</t>
  </si>
  <si>
    <t>Técnico de Apoyo Administrativo</t>
  </si>
  <si>
    <t>Asesor Legal</t>
  </si>
  <si>
    <t>Técnico de Planificacion</t>
  </si>
  <si>
    <t>Delegado de Recursos Humanos</t>
  </si>
  <si>
    <t>Asesor de Emprendimiento</t>
  </si>
  <si>
    <t>Técnico de Dinamización Económica</t>
  </si>
  <si>
    <t>Técnico de Compras</t>
  </si>
  <si>
    <t>Técnico de Vehiculos y Mensajeria</t>
  </si>
  <si>
    <t>Técnico de Inventario y Bodega</t>
  </si>
  <si>
    <t>Asesor de Visa de documentos</t>
  </si>
  <si>
    <t>Técnico Contable  UE 105</t>
  </si>
  <si>
    <t>Técnico de Archivo</t>
  </si>
  <si>
    <t>Técnico Administrativo de RRHH UE 105</t>
  </si>
  <si>
    <t xml:space="preserve">Técnico de Inventaros </t>
  </si>
  <si>
    <t>Tecnico de Almacén</t>
  </si>
  <si>
    <t>Asesor Centro de Costos</t>
  </si>
  <si>
    <t>Kevin Renato Vielman Rodriguez</t>
  </si>
  <si>
    <t>Asistente Profesional IV</t>
  </si>
  <si>
    <t>consejo@mineco.gob.gt</t>
  </si>
  <si>
    <t>ccuzal@mineco.gob.gt</t>
  </si>
  <si>
    <t>cffigueroao@mineco.gob.gt</t>
  </si>
  <si>
    <t>covando@mineco.gob.gt</t>
  </si>
  <si>
    <t>chernandez@mineco.gob.gt</t>
  </si>
  <si>
    <t>dlgaitana@mineco.gob.gt</t>
  </si>
  <si>
    <t>gbanleuf@mineco.gob.gt</t>
  </si>
  <si>
    <t>hruiz@mineco.gob.gt</t>
  </si>
  <si>
    <t>ibal@mineco.gob.gt</t>
  </si>
  <si>
    <t>mlvalleg@mineco.gob.gt</t>
  </si>
  <si>
    <t>mkgomezb@mineco.gob.gt</t>
  </si>
  <si>
    <t>orodas@mineco.gob.gt</t>
  </si>
  <si>
    <t>lbautista@mineco.gob.gt</t>
  </si>
  <si>
    <t>mgmonterrosol@mineco.gob.gt</t>
  </si>
  <si>
    <t>mcgonzalezd@mineco.gob.gt</t>
  </si>
  <si>
    <t>mrgomez@mineco.gob.gt</t>
  </si>
  <si>
    <t>mgonzalez@mineco.gob.gt</t>
  </si>
  <si>
    <t>marperez@mineco.gob.gt</t>
  </si>
  <si>
    <t>ENTIDAD:  PROGRAMA NACIONAL DE LA MICROEMPRESA, PEQUEÑA Y MEDIANA EMPRESA.</t>
  </si>
  <si>
    <t>TELÉFONO:  2412 - 0200</t>
  </si>
  <si>
    <t>DIRECTOR:  Marco Tulio Alvarez Escobar</t>
  </si>
  <si>
    <t>Mónica Lourdes Valle García</t>
  </si>
  <si>
    <t>ENCARGADO DE ACTUALIZACIÓN:  Mónica Lourdes Valle Garcia</t>
  </si>
  <si>
    <t>ENCARGADO DE ACTUALIZACIÓN: Mónica Lourdes Valle García</t>
  </si>
  <si>
    <t>ENTIDAD: PROGRAMA NACIONAL DE LA MICROEMPRESA, PEQUEÑA Y MEDIANA EMPRESA.</t>
  </si>
  <si>
    <t>dasandovalg@mineco.gob.gt</t>
  </si>
  <si>
    <t>krvielmanr@mineco.gob.gt</t>
  </si>
  <si>
    <t>LSantos@mineco.gob.gt</t>
  </si>
  <si>
    <t>rcarevalol@mineco.gob.gt</t>
  </si>
  <si>
    <t>rrretanag@mineco.gob.gt</t>
  </si>
  <si>
    <t>rpadillaj@mineco.gob.gt</t>
  </si>
  <si>
    <t>smcoronaa@mineco.gob.gt</t>
  </si>
  <si>
    <t>vchinchilla@mineco.gob.gt</t>
  </si>
  <si>
    <t>Ana Elizabeth Rosal Rosas</t>
  </si>
  <si>
    <t>Abel Oswaldo Orellana</t>
  </si>
  <si>
    <t xml:space="preserve">Asesor de Oferta y Demanda de SDE </t>
  </si>
  <si>
    <t xml:space="preserve">Asesora en Diseño Grafico Direccion SDE </t>
  </si>
  <si>
    <t>Técnico de Empresarialidad Femenina</t>
  </si>
  <si>
    <t>Christa Maria Samayoa</t>
  </si>
  <si>
    <t>Asesor Tecnico de Promocion Comercial</t>
  </si>
  <si>
    <t>Técnico de Apoyo MIPYME Proveedora del Estado</t>
  </si>
  <si>
    <t xml:space="preserve"> Asesor Programa capacitación empresarial</t>
  </si>
  <si>
    <t>Clemente Ruiz Salanic</t>
  </si>
  <si>
    <t>Técnico en Innovación Artesanal</t>
  </si>
  <si>
    <t>Supervisor de Articulación Productiva e inserción a Cooperativas</t>
  </si>
  <si>
    <t>Fredy Fernando Lemus Morales</t>
  </si>
  <si>
    <t>Asesor de Sedes de Dinamización Económica</t>
  </si>
  <si>
    <t>Asesor Planificación Monitoreo y Evaluacion SDE</t>
  </si>
  <si>
    <t>Glenda Anabella Choc</t>
  </si>
  <si>
    <t>Asesor de Ferias y Encuentros Comerciales</t>
  </si>
  <si>
    <t>Joel Selemias Yax Yax</t>
  </si>
  <si>
    <t>Técnico de Emprendimiento Local</t>
  </si>
  <si>
    <t>Asesor de Monitoreo y Evaluacion</t>
  </si>
  <si>
    <t>Juan Blaymiro Mejia</t>
  </si>
  <si>
    <t>Asesor de Articulación Productiva OVOP</t>
  </si>
  <si>
    <t>Tecnico de Logistica y Mantenimiento</t>
  </si>
  <si>
    <t>Asesor de Cadenas de Valor y Encadenamiento Productivo</t>
  </si>
  <si>
    <t>Técnico de Logistica y Mantenimiento</t>
  </si>
  <si>
    <t>Tecnico en Inteligencia de Mercados</t>
  </si>
  <si>
    <t>Asesora Empoderamiento Económico de Mujeres</t>
  </si>
  <si>
    <t xml:space="preserve">Asesor de Formalizacion de Empresas </t>
  </si>
  <si>
    <t>Asesor de Apoyo Administrativo</t>
  </si>
  <si>
    <t>Técnico de Producción Artesanal</t>
  </si>
  <si>
    <t>Nelly Estefania Guillen Morales</t>
  </si>
  <si>
    <t>Técnico de PROMIPYMES</t>
  </si>
  <si>
    <t>Olga Maria Lopez Ovando</t>
  </si>
  <si>
    <t>Asesor de Redes de Emprendimiento</t>
  </si>
  <si>
    <t>Asesor de Gestion Financiera</t>
  </si>
  <si>
    <t>Asesor de Promocion Comercial</t>
  </si>
  <si>
    <t>Dirección de Servicios Financieros y Técnico Empresariales</t>
  </si>
  <si>
    <t>Plaza Vivar 5to. Nivel</t>
  </si>
  <si>
    <t>3216-0575</t>
  </si>
  <si>
    <t>4150 9398</t>
  </si>
  <si>
    <t>Gissela Michelle Salazar Rodriguez</t>
  </si>
  <si>
    <t>3216-1083</t>
  </si>
  <si>
    <t>3216-0785</t>
  </si>
  <si>
    <t>Plaza Vivar</t>
  </si>
  <si>
    <t xml:space="preserve">ERosal@mineco.gob.gt  </t>
  </si>
  <si>
    <t>Técnico de Mantenimiento</t>
  </si>
  <si>
    <t>Claudia Elizabeth Ordoñez López</t>
  </si>
  <si>
    <t>Asistente de Vice Despacho</t>
  </si>
  <si>
    <t xml:space="preserve">ceordonezl@mineco.gob.gt </t>
  </si>
  <si>
    <t>German Antonio Estrada Oliva</t>
  </si>
  <si>
    <t>Técnico de Apoyo y Administrativo</t>
  </si>
  <si>
    <t xml:space="preserve">gaestradao@mineco.gob.gt  </t>
  </si>
  <si>
    <t xml:space="preserve">Claudia Maribel Oliva Quiñonez De Hernandez </t>
  </si>
  <si>
    <t>Técnico Administrativo de Dirección</t>
  </si>
  <si>
    <t>3216-7339</t>
  </si>
  <si>
    <t xml:space="preserve">Asesor Técnico de Consejo </t>
  </si>
  <si>
    <t>3216-6245</t>
  </si>
  <si>
    <t xml:space="preserve">Carlos Fernando Figueroa Osorio </t>
  </si>
  <si>
    <t>Asesor de Apoyo y Administrativo</t>
  </si>
  <si>
    <t>Técnico  Legal Administrativo</t>
  </si>
  <si>
    <t>3217-1538</t>
  </si>
  <si>
    <t xml:space="preserve">Gloria Belem Anleu Flores </t>
  </si>
  <si>
    <t>3216-6552</t>
  </si>
  <si>
    <t xml:space="preserve">Helen Aurora Ruíz Castillo </t>
  </si>
  <si>
    <t>Técnico de Gestión de Fideicomisos</t>
  </si>
  <si>
    <t>Técnico de Análisis Fideicomisos</t>
  </si>
  <si>
    <t>'mrgironc@mineco.gob.gt'</t>
  </si>
  <si>
    <t>Luis Antonio Santos Velasquez</t>
  </si>
  <si>
    <t>Técnico de Análisis de Precalificación de Fideicomisos</t>
  </si>
  <si>
    <t>Marvin Donaldo Salazar Morales</t>
  </si>
  <si>
    <t xml:space="preserve">Supervisión y control de fideicomisos </t>
  </si>
  <si>
    <t xml:space="preserve"> mdsalazarm@mineco.gob.gt   </t>
  </si>
  <si>
    <t xml:space="preserve">Asesor de Análisis de Supervisión </t>
  </si>
  <si>
    <t>3216-7865</t>
  </si>
  <si>
    <t>'ectzoc@mineco.gob.gt'</t>
  </si>
  <si>
    <t>Asesor Financiero de  Fideicomisos</t>
  </si>
  <si>
    <t>Asesor Financiero de Fideicomisos</t>
  </si>
  <si>
    <t xml:space="preserve">Mariela Catarina González Díaz </t>
  </si>
  <si>
    <t xml:space="preserve">Técnico Administrativo de Recepción </t>
  </si>
  <si>
    <t xml:space="preserve">Nancy Haydee Perez De Leon </t>
  </si>
  <si>
    <t xml:space="preserve">Luis Eduardo Recinos Vasquez </t>
  </si>
  <si>
    <t>Técnico de Vehículos</t>
  </si>
  <si>
    <t>3217-2015</t>
  </si>
  <si>
    <t xml:space="preserve">Jorge Arturo Marroquin López </t>
  </si>
  <si>
    <t>3216-7648</t>
  </si>
  <si>
    <t>3216-1377</t>
  </si>
  <si>
    <t>Miguel Alberto Muralles Pineda</t>
  </si>
  <si>
    <t>Asesor del REM</t>
  </si>
  <si>
    <t xml:space="preserve">mamurallesp@mineco.gob.gt  </t>
  </si>
  <si>
    <t xml:space="preserve">Luis Antonio Bautista Jimenez </t>
  </si>
  <si>
    <t xml:space="preserve">Carlos Alejandro Cuzal Mejia </t>
  </si>
  <si>
    <t>3217-1969</t>
  </si>
  <si>
    <t>Madelin Graciela Monterroso Lopez De Tot</t>
  </si>
  <si>
    <t xml:space="preserve">Marta Mabilia González Cuellar De Escoto </t>
  </si>
  <si>
    <t>Diana Lizet Gaitan Ávila</t>
  </si>
  <si>
    <t>Técnico Centro de Costos</t>
  </si>
  <si>
    <t xml:space="preserve">Gabriela Alejandra Ortiz De La Cruz </t>
  </si>
  <si>
    <t xml:space="preserve">Ana Paula Alvarado Cardenas </t>
  </si>
  <si>
    <t xml:space="preserve">apalvaradoc@mineco.gob.gt </t>
  </si>
  <si>
    <t xml:space="preserve">Mariela Del Rosario Hernandez Fuentes </t>
  </si>
  <si>
    <t xml:space="preserve">mrhernandezf@mineco.gob.gt </t>
  </si>
  <si>
    <t xml:space="preserve">Karla Zulema Gonzalez De Leon </t>
  </si>
  <si>
    <t>Dirección de Servicios de Desarrollo Empresarial</t>
  </si>
  <si>
    <t>Plaza Vivar 4to. Nivel</t>
  </si>
  <si>
    <t xml:space="preserve">aoorellana@mineco.gob.gt </t>
  </si>
  <si>
    <t xml:space="preserve">Salvador Enrique Nuñez Gonzalez </t>
  </si>
  <si>
    <t xml:space="preserve">senunezg@mineco.gob.gt </t>
  </si>
  <si>
    <t>José Alberto Maldonado Nájera</t>
  </si>
  <si>
    <t xml:space="preserve">jamaldonadon@mineco.gob.gt </t>
  </si>
  <si>
    <t>Rossanna Eugenia Jiménez</t>
  </si>
  <si>
    <t xml:space="preserve">rejimenez@mineco.gob.gt </t>
  </si>
  <si>
    <t>Jose Alberto Quej Xoy</t>
  </si>
  <si>
    <t xml:space="preserve">jaquejx@mineco.gob.gt </t>
  </si>
  <si>
    <t xml:space="preserve">Violeta Carolina Moreno Perez </t>
  </si>
  <si>
    <t xml:space="preserve">vmoreno@mineco.gob.gt </t>
  </si>
  <si>
    <t xml:space="preserve">Claudia Cecilia Bucaro Arana </t>
  </si>
  <si>
    <t xml:space="preserve">ccbucaroa@mineco.gob.gt </t>
  </si>
  <si>
    <t>Julio Alfonso Ruano Hernandez</t>
  </si>
  <si>
    <t xml:space="preserve">jaruanoh@mineco.gob.gt </t>
  </si>
  <si>
    <t xml:space="preserve">Herbert Noel De Leon Urizar </t>
  </si>
  <si>
    <t>3216-6368</t>
  </si>
  <si>
    <t xml:space="preserve">Hdeleon@mineco.gob.gt </t>
  </si>
  <si>
    <t xml:space="preserve">Leyla Alejandra Avalos Samayoa </t>
  </si>
  <si>
    <t xml:space="preserve">laavaloss@mineco.gob.gt </t>
  </si>
  <si>
    <t xml:space="preserve">cmsamayoa@mineco.gob.gt </t>
  </si>
  <si>
    <t xml:space="preserve">Cindy Del Rosario De León Castillo </t>
  </si>
  <si>
    <t>3217-1312</t>
  </si>
  <si>
    <t xml:space="preserve">crdeleonc@mineco.gob.gt </t>
  </si>
  <si>
    <t xml:space="preserve">Evelyn Maria Cordero Galindo </t>
  </si>
  <si>
    <t xml:space="preserve">emcorderog@mineco.gob.gt  </t>
  </si>
  <si>
    <t>Maria De Los Angeles Gordillo Sanz-Agero</t>
  </si>
  <si>
    <t xml:space="preserve">magordillos@mineco.gob.gt </t>
  </si>
  <si>
    <t xml:space="preserve">Carla Lorena Martinez Chang </t>
  </si>
  <si>
    <t xml:space="preserve">clmartinezc@mineco.gob.gt </t>
  </si>
  <si>
    <t xml:space="preserve">Maria Ana Paula Paz De Leon </t>
  </si>
  <si>
    <t xml:space="preserve">mapazl@mineco.gob.gt </t>
  </si>
  <si>
    <t xml:space="preserve">jbmejia@mineco.gob.gt </t>
  </si>
  <si>
    <t xml:space="preserve">Elisa Judith Schaw Sosa </t>
  </si>
  <si>
    <t xml:space="preserve">ejschaws@mineco.gob.gt </t>
  </si>
  <si>
    <t xml:space="preserve">Nicolas Petzey Ratzán </t>
  </si>
  <si>
    <t>npetzeyr@mineco.gob.gt</t>
  </si>
  <si>
    <t xml:space="preserve">Rony Tomás Cedillo Matóm </t>
  </si>
  <si>
    <t xml:space="preserve">rtcedillom@mineco.gob.gt </t>
  </si>
  <si>
    <t xml:space="preserve">cruizs@mineco.gob.gt </t>
  </si>
  <si>
    <t>Olga Elisa Contretas Solórzano de Molina</t>
  </si>
  <si>
    <t>Asesor general de SDE</t>
  </si>
  <si>
    <t xml:space="preserve">oecontrerass@mineco.gob.gt </t>
  </si>
  <si>
    <t xml:space="preserve">Mario Enrique Cruz Ortega </t>
  </si>
  <si>
    <t>3216-8202</t>
  </si>
  <si>
    <t>Helen Maria Vásquez García</t>
  </si>
  <si>
    <t xml:space="preserve">12 avenida  "A", 6-31, zona 1. Chiquimula </t>
  </si>
  <si>
    <t>3216-5966</t>
  </si>
  <si>
    <t>omlopezo@mineco.gob.gt</t>
  </si>
  <si>
    <t>Zulma Karina Reyes De León</t>
  </si>
  <si>
    <t>zkreyesl@mineco.gob.gt</t>
  </si>
  <si>
    <t xml:space="preserve">Sheila Natalia Martinez Reyes </t>
  </si>
  <si>
    <t>8 calle 10-50 zona 1, Huehuetenango</t>
  </si>
  <si>
    <t>3216-1916</t>
  </si>
  <si>
    <t>Snmartimezr@mineco.gob.gt</t>
  </si>
  <si>
    <t>2da. Calle 8-37 zona 3, Barrio El Recreo,  Cobán Alta Verapaz</t>
  </si>
  <si>
    <t>3216-5446</t>
  </si>
  <si>
    <t>fflemusm@mineco.gob.gt</t>
  </si>
  <si>
    <t>gachoc@mineco.gob.gt</t>
  </si>
  <si>
    <t xml:space="preserve">Maria Leticia Fion Ozaeta </t>
  </si>
  <si>
    <t>Calle 15 de septiembre, Flores, Petén.</t>
  </si>
  <si>
    <t>3216-5430</t>
  </si>
  <si>
    <t xml:space="preserve"> mlfiono@mineco.gob.gt</t>
  </si>
  <si>
    <t xml:space="preserve">Pedro Mario Diego Francisco </t>
  </si>
  <si>
    <t>Callejón el rastro, casa 32 "C" El Calvario, Antigua Guatemala</t>
  </si>
  <si>
    <t>3216-8127</t>
  </si>
  <si>
    <t xml:space="preserve"> pmdiegof@mineco.gob.gt</t>
  </si>
  <si>
    <t xml:space="preserve">Masiel De Los Angeles Sic Aguilera De Hernandez </t>
  </si>
  <si>
    <t>9 avenida 2-07 zona 1. Barrio Alcantarilla, Salamá, Baja Verapaz</t>
  </si>
  <si>
    <t>3216-5801</t>
  </si>
  <si>
    <t>Mynor David De León Pérez</t>
  </si>
  <si>
    <t>5a. Ave. 1-45 zona 2, Chimaltenango</t>
  </si>
  <si>
    <t>Mdleonp@mineco.gob.gt</t>
  </si>
  <si>
    <t xml:space="preserve">Selvin Estuardo Roldan Jimenez </t>
  </si>
  <si>
    <t>3216-8258</t>
  </si>
  <si>
    <t>Seroldanj@mineco.gob.gt</t>
  </si>
  <si>
    <t xml:space="preserve">Carlos Alberto Acevedo Morales </t>
  </si>
  <si>
    <t>9 calle zona 2, Barrio La Reforma, Colonia Juan Guerra, Zacapa</t>
  </si>
  <si>
    <t>5013-0756</t>
  </si>
  <si>
    <t xml:space="preserve"> caacevedom@mineco.gob.gt</t>
  </si>
  <si>
    <t xml:space="preserve">Jorge Eduardo Monzon Torres </t>
  </si>
  <si>
    <t>3216-3793</t>
  </si>
  <si>
    <t>Jemonzont@mineco.gob.gt</t>
  </si>
  <si>
    <t xml:space="preserve">Wendy Marisol Lima Jimenez De Gomez </t>
  </si>
  <si>
    <t>6 Av. 2-12, Zona 1,  Jalapa</t>
  </si>
  <si>
    <t>5888-7881</t>
  </si>
  <si>
    <t xml:space="preserve">Marlon Gustavo Juarez Barrientos </t>
  </si>
  <si>
    <t>3216-5962</t>
  </si>
  <si>
    <t>mgjuarezb@mineco.gob.gt</t>
  </si>
  <si>
    <t xml:space="preserve">Ana Daniela Ramirez Argueta </t>
  </si>
  <si>
    <t>6ta. Ave. 9-71 zona 1, Plaza Supermarq. San Marcos</t>
  </si>
  <si>
    <t>adramireza@mineco.gob.gt</t>
  </si>
  <si>
    <t xml:space="preserve">Juan Pablo Barrios Coyoy </t>
  </si>
  <si>
    <t>3217-0903</t>
  </si>
  <si>
    <t xml:space="preserve"> jpbarriosc@mineco.gob.gt</t>
  </si>
  <si>
    <t xml:space="preserve">Julio Vinicio Garza Meré </t>
  </si>
  <si>
    <t>7a. Calle 29-25 zona 3, Quetzaltenango</t>
  </si>
  <si>
    <t>3216-8791</t>
  </si>
  <si>
    <t>jvgarzam@mineco.gob.gt</t>
  </si>
  <si>
    <t xml:space="preserve">Andrea María Minera Contreras </t>
  </si>
  <si>
    <t>amminerac@mineco.gob.gt</t>
  </si>
  <si>
    <t xml:space="preserve">Ignacia Del Rosario Chojlan De Leon </t>
  </si>
  <si>
    <t>Juana Verónica Cuá Batz De Alvarado</t>
  </si>
  <si>
    <t xml:space="preserve">Cruz Simon Tzul Pacheco </t>
  </si>
  <si>
    <t>3216-3517</t>
  </si>
  <si>
    <t xml:space="preserve"> cstzulp@mineco.gob.gt</t>
  </si>
  <si>
    <t xml:space="preserve"> jsyaxy@mineco.gob.gt</t>
  </si>
  <si>
    <t>neguillenm@mineco.gob.gt</t>
  </si>
  <si>
    <t>María Fernanda Cabrera Sagastume</t>
  </si>
  <si>
    <t>Técnico de Diseño Artesanal</t>
  </si>
  <si>
    <t xml:space="preserve">mfcabreras@mineco.gob.gt </t>
  </si>
  <si>
    <t>Mario José Poz Sam</t>
  </si>
  <si>
    <t>Edgar Fernando Jose Arceyuz Madriz</t>
  </si>
  <si>
    <t xml:space="preserve"> Asesor de Registros Sanitarios SDE</t>
  </si>
  <si>
    <t xml:space="preserve">efarceyuzm@mineco.gob.gt </t>
  </si>
  <si>
    <t xml:space="preserve">Rina Graciela Cabrera Ruiz de Calderon </t>
  </si>
  <si>
    <t>Técnico asistente coordinación Sedes dinamización</t>
  </si>
  <si>
    <t>rgcabrerar@mineco.gob.gt</t>
  </si>
  <si>
    <t>Josefina Margarita Tacam Ramos</t>
  </si>
  <si>
    <t xml:space="preserve">Técnico de Sede Departamental Sololá  </t>
  </si>
  <si>
    <t>Eddy Joel López Cacoj</t>
  </si>
  <si>
    <t>Técnico de SISREM</t>
  </si>
  <si>
    <t>Gabriela del Rosario Mejía Pinto</t>
  </si>
  <si>
    <t>Técnico de Apoyo Administrativo y Financiero</t>
  </si>
  <si>
    <t>Virginia Waleska González Archila de Medina</t>
  </si>
  <si>
    <t>Asesor de Sede Departamental Chiquimula</t>
  </si>
  <si>
    <t>Mónica Elizabeth Mendoza Muralles de Trujillo</t>
  </si>
  <si>
    <t>Técnico Administrativo de Recepción  SDE</t>
  </si>
  <si>
    <t>Juan Arturo Mazariegos Ochoa</t>
  </si>
  <si>
    <t>Técnico Administrativo de Sede</t>
  </si>
  <si>
    <t xml:space="preserve">Evelyn Griselda Ramos Larios de Morente </t>
  </si>
  <si>
    <t>Gladis Jeaneth Barrera Mijangos</t>
  </si>
  <si>
    <t>Saul Felipe Morales Jauregui</t>
  </si>
  <si>
    <t>sfmoralesj@mineco.gob.gt</t>
  </si>
  <si>
    <t>Miriam Lourdes Morales Samayoa</t>
  </si>
  <si>
    <t>Técnico de Apoyo Administrativo y  Financiero</t>
  </si>
  <si>
    <t>mlmoraless@mineco.gob.gt</t>
  </si>
  <si>
    <t xml:space="preserve">Asesor de Sede Departamental </t>
  </si>
  <si>
    <t>Cándida Violeta Coxolcá Tohom</t>
  </si>
  <si>
    <t>SedeXela@mineco.gob.gt</t>
  </si>
  <si>
    <t>Salamá</t>
  </si>
  <si>
    <t>Chimaltenango</t>
  </si>
  <si>
    <t>sedechimaltenango@mineco.gob.gt</t>
  </si>
  <si>
    <t>Sacatepéquez</t>
  </si>
  <si>
    <t>pmdiegof@mineco.gob.gt</t>
  </si>
  <si>
    <t>efcolajb@mineco.gob.gt</t>
  </si>
  <si>
    <t>Susana Siekavizza Molina</t>
  </si>
  <si>
    <t>Técnico Asesor del Programa Empleo Digno</t>
  </si>
  <si>
    <t>ssiekavizza@mineco.gob.gt</t>
  </si>
  <si>
    <t>FECHA DE ACTUALIZACIÓN: 14/02/2023</t>
  </si>
  <si>
    <t>CORRESPONDE AL MES DE:  febrero 2023</t>
  </si>
  <si>
    <t>FECHA DE ACTUALIZACIÓN:   14/02/2023</t>
  </si>
  <si>
    <t>María José Flores Faena</t>
  </si>
  <si>
    <t>Edificio Central, 6to Nivel, Vicedespacho de la MIPYME</t>
  </si>
  <si>
    <t>mjfloresf@mineco.gob.gt</t>
  </si>
  <si>
    <t>Asesor Legal SDE</t>
  </si>
  <si>
    <t>Asistente Técnico Sello Blanco</t>
  </si>
  <si>
    <t>Gustavo Adolfo Asencio Vásquez</t>
  </si>
  <si>
    <t>Katerin Mishelle Vásquez Ramos</t>
  </si>
  <si>
    <t>HORARIO DE ATENCIÓN: 8:00 am - 16:00 hrs.</t>
  </si>
  <si>
    <t>HORARIO DE ATENCIÓN: 8:00 a 16:00</t>
  </si>
  <si>
    <t>Gustavo Adolfo Paiz Andrade</t>
  </si>
  <si>
    <t>Técnico Analisis de Precalificación</t>
  </si>
  <si>
    <t xml:space="preserve"> </t>
  </si>
  <si>
    <t>gaasenciov@mineco.gob.gt</t>
  </si>
  <si>
    <t>kmvasquezr@mineco.gob.gt</t>
  </si>
  <si>
    <t>gapaiza@mienco.gob.gt</t>
  </si>
  <si>
    <t>hmvasquezg@mineco.gob.gt</t>
  </si>
  <si>
    <t>wmlimaj@mineco.gob.gt</t>
  </si>
  <si>
    <t>jvcuab@mineco.gob.gt</t>
  </si>
  <si>
    <t>irchojlan@mineco.gob.gt</t>
  </si>
  <si>
    <t>mjpozs@mineco.gob.gt</t>
  </si>
  <si>
    <t>edlopezc@mineco.gob.gt</t>
  </si>
  <si>
    <t>jmtacamr@mineco.gob.gt</t>
  </si>
  <si>
    <t>grmejiap@mineco.gob.gt</t>
  </si>
  <si>
    <t>vwgonzaleza@mineco.gob.gt</t>
  </si>
  <si>
    <t>memendozam@mineco.gob.gt</t>
  </si>
  <si>
    <t>jamazariegoso@mineco.gob.gt</t>
  </si>
  <si>
    <t>egramosl@mineco.gob.gt</t>
  </si>
  <si>
    <t>gjbarreram@mineco.gob.gt</t>
  </si>
  <si>
    <t>cvcoxolcat@mineco.gob.gt</t>
  </si>
  <si>
    <t>lerecinosv@mineco.gob.gt</t>
  </si>
  <si>
    <t>Erick Fernando Colaj Bonilla</t>
  </si>
  <si>
    <t>DIRECCIÓN: 6a. Avenida y 10a. Calle 5-69, zona 1, 5to nivel, Edificio Plaza Vivar. Of. 30-5 y 32-5</t>
  </si>
  <si>
    <t>Dirección de Servicios Financieros  Empresariales</t>
  </si>
  <si>
    <t>Victor Eduardo Berganza Jongezoon</t>
  </si>
  <si>
    <t>Nidia Siomara Roca Garrido de Cerón</t>
  </si>
  <si>
    <t>ENCARGADO DE ACTUALIZACIÓN:  Carlos Fernando Ovando Estrada</t>
  </si>
  <si>
    <t>DIRECTOR:  Julio René Alarcon Aquino</t>
  </si>
  <si>
    <t>Julio René Alarcon Aquino</t>
  </si>
  <si>
    <t>Luis Rolando Pineda Zurita</t>
  </si>
  <si>
    <t>TELÉFONO:  22952320</t>
  </si>
  <si>
    <t xml:space="preserve">Olga Elisa Contretas Solórzano </t>
  </si>
  <si>
    <t>Servicios Técnicos</t>
  </si>
  <si>
    <t>Servicios Profesionales</t>
  </si>
  <si>
    <t>Director Técnico III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</si>
  <si>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</si>
  <si>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</si>
  <si>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</si>
  <si>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</si>
  <si>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</si>
  <si>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</si>
  <si>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</si>
  <si>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Irma Anabella Gutierrez</t>
  </si>
  <si>
    <t>Isaira Abihail Cruz Rodriguez</t>
  </si>
  <si>
    <t>Gladys Elena Cojon Saquec</t>
  </si>
  <si>
    <t>Victor Manuel Ruano Hernández</t>
  </si>
  <si>
    <t>Marcos Antonio García Escobar</t>
  </si>
  <si>
    <t>Ingrid Lisseth Alvarez Santizo</t>
  </si>
  <si>
    <t>Secretario Ejecutivo IV</t>
  </si>
  <si>
    <t>Elisa Magdalena Bautista Leonardo</t>
  </si>
  <si>
    <t>Alejandra Sofía Rodriguez Wug</t>
  </si>
  <si>
    <t>Grecia Sofia Vasquez Caceres</t>
  </si>
  <si>
    <t>CORRESPONDE AL MES DE:  NOVIEMBRE 2023</t>
  </si>
  <si>
    <t>FECHA DE ACTUALIZACIÓN:   02/12/2023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</si>
</sst>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33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2"/>
      <color theme="1"/>
      <name val="Ebrima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7"/>
      <color theme="1"/>
      <name val="Calibri"/>
      <family val="2"/>
    </font>
    <font>
      <u/>
      <sz val="11"/>
      <color theme="10"/>
      <name val="Calibri"/>
      <family val="2"/>
    </font>
    <font>
      <u/>
      <sz val="11"/>
      <name val="Calibri"/>
      <family val="2"/>
    </font>
    <font>
      <sz val="12"/>
      <color rgb="FF000000"/>
      <name val="Calibri"/>
      <family val="2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sz val="11"/>
      <name val="Century Gothic"/>
      <family val="2"/>
    </font>
    <font>
      <b/>
      <sz val="12"/>
      <color theme="1"/>
      <name val="Century Gothic"/>
      <family val="2"/>
    </font>
    <font>
      <b/>
      <sz val="16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5" fontId="1" fillId="0" borderId="0"/>
    <xf numFmtId="0" fontId="6" fillId="0" borderId="0"/>
    <xf numFmtId="0" fontId="13" fillId="0" borderId="0"/>
    <xf numFmtId="43" fontId="13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33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1" xfId="0" applyFont="1" applyBorder="1"/>
    <xf numFmtId="0" fontId="0" fillId="0" borderId="11" xfId="0" applyFont="1" applyBorder="1"/>
    <xf numFmtId="0" fontId="0" fillId="0" borderId="30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6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/>
    <xf numFmtId="0" fontId="6" fillId="0" borderId="37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20" fillId="2" borderId="42" xfId="3" applyFont="1" applyFill="1" applyBorder="1" applyAlignment="1">
      <alignment horizontal="center" vertical="center"/>
    </xf>
    <xf numFmtId="0" fontId="20" fillId="2" borderId="37" xfId="3" applyFont="1" applyFill="1" applyBorder="1" applyAlignment="1">
      <alignment horizontal="center" vertical="center"/>
    </xf>
    <xf numFmtId="0" fontId="20" fillId="2" borderId="37" xfId="3" applyFont="1" applyFill="1" applyBorder="1" applyAlignment="1">
      <alignment horizontal="center" vertical="center" wrapText="1"/>
    </xf>
    <xf numFmtId="0" fontId="21" fillId="2" borderId="37" xfId="3" applyFont="1" applyFill="1" applyBorder="1" applyAlignment="1">
      <alignment horizontal="center" vertical="center"/>
    </xf>
    <xf numFmtId="0" fontId="21" fillId="2" borderId="37" xfId="3" applyFont="1" applyFill="1" applyBorder="1" applyAlignment="1">
      <alignment horizontal="center" vertical="center" wrapText="1"/>
    </xf>
    <xf numFmtId="43" fontId="21" fillId="2" borderId="37" xfId="3" applyNumberFormat="1" applyFont="1" applyFill="1" applyBorder="1" applyAlignment="1">
      <alignment horizontal="center" vertical="center" wrapText="1"/>
    </xf>
    <xf numFmtId="0" fontId="22" fillId="2" borderId="37" xfId="3" applyFont="1" applyFill="1" applyBorder="1" applyAlignment="1">
      <alignment horizontal="center" vertical="center" wrapText="1"/>
    </xf>
    <xf numFmtId="0" fontId="21" fillId="2" borderId="43" xfId="3" applyFont="1" applyFill="1" applyBorder="1" applyAlignment="1">
      <alignment horizontal="center" vertical="center" wrapText="1"/>
    </xf>
    <xf numFmtId="0" fontId="13" fillId="0" borderId="37" xfId="3" quotePrefix="1" applyFont="1" applyBorder="1" applyAlignment="1">
      <alignment horizontal="center" vertical="center"/>
    </xf>
    <xf numFmtId="0" fontId="13" fillId="0" borderId="37" xfId="3" applyFont="1" applyBorder="1" applyAlignment="1"/>
    <xf numFmtId="0" fontId="13" fillId="0" borderId="37" xfId="3" quotePrefix="1" applyFont="1" applyFill="1" applyBorder="1" applyAlignment="1">
      <alignment horizontal="center" vertical="center"/>
    </xf>
    <xf numFmtId="0" fontId="13" fillId="0" borderId="37" xfId="3" quotePrefix="1" applyFont="1" applyBorder="1" applyAlignment="1">
      <alignment horizontal="center"/>
    </xf>
    <xf numFmtId="0" fontId="15" fillId="0" borderId="37" xfId="3" quotePrefix="1" applyFont="1" applyBorder="1" applyAlignment="1">
      <alignment horizontal="center"/>
    </xf>
    <xf numFmtId="0" fontId="13" fillId="0" borderId="37" xfId="3" quotePrefix="1" applyFont="1" applyFill="1" applyBorder="1" applyAlignment="1">
      <alignment horizontal="center"/>
    </xf>
    <xf numFmtId="0" fontId="14" fillId="0" borderId="0" xfId="3" applyFont="1" applyAlignment="1">
      <alignment horizontal="center" vertical="center"/>
    </xf>
    <xf numFmtId="0" fontId="14" fillId="2" borderId="47" xfId="3" applyFont="1" applyFill="1" applyBorder="1" applyAlignment="1">
      <alignment horizontal="center"/>
    </xf>
    <xf numFmtId="0" fontId="14" fillId="2" borderId="48" xfId="3" applyFont="1" applyFill="1" applyBorder="1" applyAlignment="1">
      <alignment horizontal="center"/>
    </xf>
    <xf numFmtId="0" fontId="14" fillId="2" borderId="49" xfId="3" applyFont="1" applyFill="1" applyBorder="1" applyAlignment="1">
      <alignment horizontal="center"/>
    </xf>
    <xf numFmtId="0" fontId="13" fillId="0" borderId="50" xfId="3" applyFont="1" applyBorder="1" applyAlignment="1"/>
    <xf numFmtId="0" fontId="13" fillId="0" borderId="20" xfId="3" applyFont="1" applyBorder="1" applyAlignment="1">
      <alignment horizontal="center"/>
    </xf>
    <xf numFmtId="0" fontId="13" fillId="0" borderId="20" xfId="3" applyFont="1" applyBorder="1" applyAlignment="1">
      <alignment horizontal="center" vertical="center"/>
    </xf>
    <xf numFmtId="0" fontId="13" fillId="0" borderId="20" xfId="3" applyFont="1" applyBorder="1" applyAlignment="1"/>
    <xf numFmtId="0" fontId="13" fillId="0" borderId="51" xfId="3" applyFont="1" applyBorder="1" applyAlignment="1"/>
    <xf numFmtId="0" fontId="13" fillId="0" borderId="52" xfId="3" applyFont="1" applyBorder="1" applyAlignment="1"/>
    <xf numFmtId="0" fontId="13" fillId="0" borderId="8" xfId="3" applyFont="1" applyBorder="1" applyAlignment="1">
      <alignment horizontal="center"/>
    </xf>
    <xf numFmtId="0" fontId="13" fillId="0" borderId="8" xfId="3" applyFont="1" applyBorder="1" applyAlignment="1">
      <alignment horizontal="center" vertical="center"/>
    </xf>
    <xf numFmtId="0" fontId="13" fillId="0" borderId="0" xfId="3" applyFont="1" applyBorder="1" applyAlignment="1"/>
    <xf numFmtId="0" fontId="13" fillId="0" borderId="53" xfId="3" applyFont="1" applyBorder="1" applyAlignment="1"/>
    <xf numFmtId="0" fontId="13" fillId="0" borderId="8" xfId="3" applyFont="1" applyBorder="1" applyAlignment="1"/>
    <xf numFmtId="0" fontId="13" fillId="0" borderId="53" xfId="3" applyFont="1" applyBorder="1"/>
    <xf numFmtId="0" fontId="13" fillId="0" borderId="8" xfId="3" applyFont="1" applyBorder="1"/>
    <xf numFmtId="0" fontId="13" fillId="0" borderId="3" xfId="3" applyFont="1" applyBorder="1" applyAlignment="1">
      <alignment horizontal="center"/>
    </xf>
    <xf numFmtId="0" fontId="13" fillId="0" borderId="43" xfId="3" applyFont="1" applyBorder="1"/>
    <xf numFmtId="0" fontId="13" fillId="0" borderId="18" xfId="3" applyFont="1" applyBorder="1"/>
    <xf numFmtId="43" fontId="12" fillId="3" borderId="43" xfId="4" applyFont="1" applyFill="1" applyBorder="1" applyAlignment="1">
      <alignment horizontal="left" vertical="center" wrapText="1"/>
    </xf>
    <xf numFmtId="0" fontId="13" fillId="0" borderId="1" xfId="3" applyFont="1" applyBorder="1" applyAlignment="1">
      <alignment horizontal="center"/>
    </xf>
    <xf numFmtId="0" fontId="13" fillId="0" borderId="54" xfId="3" applyFont="1" applyBorder="1"/>
    <xf numFmtId="0" fontId="13" fillId="0" borderId="55" xfId="3" applyFont="1" applyBorder="1"/>
    <xf numFmtId="0" fontId="13" fillId="0" borderId="56" xfId="3" applyFont="1" applyBorder="1"/>
    <xf numFmtId="0" fontId="0" fillId="0" borderId="37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0" fillId="0" borderId="57" xfId="0" applyFont="1" applyFill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17" fillId="2" borderId="37" xfId="2" applyFont="1" applyFill="1" applyBorder="1" applyAlignment="1">
      <alignment horizontal="center" vertical="center"/>
    </xf>
    <xf numFmtId="0" fontId="17" fillId="2" borderId="37" xfId="2" applyFont="1" applyFill="1" applyBorder="1" applyAlignment="1">
      <alignment horizontal="center" wrapText="1"/>
    </xf>
    <xf numFmtId="0" fontId="17" fillId="2" borderId="37" xfId="2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/>
    </xf>
    <xf numFmtId="0" fontId="6" fillId="0" borderId="37" xfId="2" applyFont="1" applyFill="1" applyBorder="1" applyAlignment="1">
      <alignment horizontal="center" vertical="center"/>
    </xf>
    <xf numFmtId="0" fontId="13" fillId="0" borderId="37" xfId="2" applyFont="1" applyFill="1" applyBorder="1" applyAlignment="1">
      <alignment horizontal="center" vertical="center"/>
    </xf>
    <xf numFmtId="0" fontId="17" fillId="2" borderId="42" xfId="2" applyFont="1" applyFill="1" applyBorder="1" applyAlignment="1">
      <alignment horizontal="center" vertical="center"/>
    </xf>
    <xf numFmtId="0" fontId="17" fillId="2" borderId="43" xfId="2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/>
    </xf>
    <xf numFmtId="0" fontId="13" fillId="0" borderId="37" xfId="0" quotePrefix="1" applyFont="1" applyBorder="1" applyAlignment="1">
      <alignment horizontal="center"/>
    </xf>
    <xf numFmtId="0" fontId="0" fillId="0" borderId="37" xfId="0" quotePrefix="1" applyFont="1" applyBorder="1" applyAlignment="1">
      <alignment horizontal="center"/>
    </xf>
    <xf numFmtId="0" fontId="18" fillId="0" borderId="42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24" fillId="0" borderId="43" xfId="5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0" fillId="0" borderId="38" xfId="0" applyFont="1" applyBorder="1" applyAlignment="1">
      <alignment horizontal="center"/>
    </xf>
    <xf numFmtId="0" fontId="25" fillId="0" borderId="37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25" fillId="0" borderId="37" xfId="2" applyFont="1" applyFill="1" applyBorder="1" applyAlignment="1">
      <alignment horizontal="left" vertical="center"/>
    </xf>
    <xf numFmtId="0" fontId="25" fillId="0" borderId="38" xfId="2" applyFont="1" applyFill="1" applyBorder="1" applyAlignment="1">
      <alignment horizontal="left" vertical="center"/>
    </xf>
    <xf numFmtId="0" fontId="25" fillId="0" borderId="37" xfId="2" applyFont="1" applyBorder="1" applyAlignment="1">
      <alignment horizontal="left" vertical="center" wrapText="1"/>
    </xf>
    <xf numFmtId="0" fontId="19" fillId="0" borderId="37" xfId="2" applyFont="1" applyBorder="1" applyAlignment="1">
      <alignment horizontal="left" vertical="center" wrapText="1"/>
    </xf>
    <xf numFmtId="0" fontId="19" fillId="0" borderId="37" xfId="3" applyFont="1" applyFill="1" applyBorder="1" applyAlignment="1">
      <alignment wrapText="1"/>
    </xf>
    <xf numFmtId="0" fontId="25" fillId="0" borderId="37" xfId="2" applyFont="1" applyFill="1" applyBorder="1" applyAlignment="1">
      <alignment horizontal="left" vertical="center" wrapText="1"/>
    </xf>
    <xf numFmtId="0" fontId="26" fillId="0" borderId="37" xfId="2" applyFont="1" applyBorder="1" applyAlignment="1">
      <alignment horizontal="left" vertical="center"/>
    </xf>
    <xf numFmtId="0" fontId="26" fillId="0" borderId="37" xfId="2" applyFont="1" applyBorder="1" applyAlignment="1">
      <alignment horizontal="center" vertical="center" wrapText="1"/>
    </xf>
    <xf numFmtId="0" fontId="27" fillId="0" borderId="37" xfId="2" applyFont="1" applyBorder="1" applyAlignment="1">
      <alignment horizontal="left" vertical="center"/>
    </xf>
    <xf numFmtId="0" fontId="27" fillId="0" borderId="37" xfId="2" applyFont="1" applyBorder="1" applyAlignment="1">
      <alignment horizontal="center" vertical="center"/>
    </xf>
    <xf numFmtId="0" fontId="26" fillId="0" borderId="37" xfId="2" applyFont="1" applyBorder="1" applyAlignment="1">
      <alignment horizontal="center" vertical="center"/>
    </xf>
    <xf numFmtId="0" fontId="26" fillId="0" borderId="37" xfId="2" applyFont="1" applyBorder="1" applyAlignment="1">
      <alignment horizontal="left" vertical="center" wrapText="1"/>
    </xf>
    <xf numFmtId="0" fontId="26" fillId="0" borderId="37" xfId="3" applyFont="1" applyBorder="1" applyAlignment="1">
      <alignment horizontal="center" vertical="center"/>
    </xf>
    <xf numFmtId="0" fontId="27" fillId="0" borderId="37" xfId="2" applyFont="1" applyBorder="1" applyAlignment="1">
      <alignment horizontal="center" vertical="center" wrapText="1"/>
    </xf>
    <xf numFmtId="0" fontId="27" fillId="0" borderId="37" xfId="2" applyFont="1" applyBorder="1" applyAlignment="1">
      <alignment horizontal="left" vertical="center" wrapText="1"/>
    </xf>
    <xf numFmtId="0" fontId="27" fillId="0" borderId="37" xfId="3" applyFont="1" applyFill="1" applyBorder="1" applyAlignment="1">
      <alignment wrapText="1"/>
    </xf>
    <xf numFmtId="0" fontId="26" fillId="0" borderId="37" xfId="2" applyFont="1" applyFill="1" applyBorder="1" applyAlignment="1">
      <alignment horizontal="left" vertical="center" wrapText="1"/>
    </xf>
    <xf numFmtId="0" fontId="26" fillId="0" borderId="37" xfId="2" applyFont="1" applyFill="1" applyBorder="1" applyAlignment="1">
      <alignment horizontal="left" vertical="center"/>
    </xf>
    <xf numFmtId="4" fontId="28" fillId="0" borderId="37" xfId="3" applyNumberFormat="1" applyFont="1" applyBorder="1" applyAlignment="1">
      <alignment horizontal="right"/>
    </xf>
    <xf numFmtId="4" fontId="29" fillId="0" borderId="37" xfId="3" applyNumberFormat="1" applyFont="1" applyBorder="1" applyAlignment="1">
      <alignment horizontal="center" vertical="center"/>
    </xf>
    <xf numFmtId="4" fontId="28" fillId="0" borderId="37" xfId="3" applyNumberFormat="1" applyFont="1" applyBorder="1" applyAlignment="1">
      <alignment horizontal="center" vertical="center"/>
    </xf>
    <xf numFmtId="4" fontId="28" fillId="0" borderId="37" xfId="3" applyNumberFormat="1" applyFont="1" applyFill="1" applyBorder="1" applyAlignment="1">
      <alignment horizontal="right"/>
    </xf>
    <xf numFmtId="4" fontId="29" fillId="0" borderId="37" xfId="3" applyNumberFormat="1" applyFont="1" applyFill="1" applyBorder="1" applyAlignment="1">
      <alignment horizontal="center" vertical="center"/>
    </xf>
    <xf numFmtId="4" fontId="28" fillId="0" borderId="37" xfId="3" applyNumberFormat="1" applyFont="1" applyFill="1" applyBorder="1" applyAlignment="1">
      <alignment horizontal="center" vertical="center"/>
    </xf>
    <xf numFmtId="4" fontId="29" fillId="0" borderId="37" xfId="3" applyNumberFormat="1" applyFont="1" applyFill="1" applyBorder="1" applyAlignment="1">
      <alignment horizontal="right"/>
    </xf>
    <xf numFmtId="43" fontId="28" fillId="0" borderId="37" xfId="3" applyNumberFormat="1" applyFont="1" applyFill="1" applyBorder="1" applyAlignment="1">
      <alignment horizontal="right"/>
    </xf>
    <xf numFmtId="43" fontId="30" fillId="0" borderId="37" xfId="3" applyNumberFormat="1" applyFont="1" applyBorder="1" applyAlignment="1">
      <alignment horizontal="center" wrapText="1"/>
    </xf>
    <xf numFmtId="43" fontId="30" fillId="0" borderId="37" xfId="3" applyNumberFormat="1" applyFont="1" applyFill="1" applyBorder="1" applyAlignment="1">
      <alignment horizontal="center" wrapText="1"/>
    </xf>
    <xf numFmtId="0" fontId="28" fillId="0" borderId="37" xfId="0" applyFont="1" applyBorder="1" applyAlignment="1">
      <alignment horizontal="right"/>
    </xf>
    <xf numFmtId="0" fontId="28" fillId="0" borderId="37" xfId="0" applyFont="1" applyFill="1" applyBorder="1" applyAlignment="1">
      <alignment horizontal="right"/>
    </xf>
    <xf numFmtId="4" fontId="28" fillId="0" borderId="37" xfId="3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ont="1" applyAlignment="1"/>
    <xf numFmtId="4" fontId="0" fillId="0" borderId="37" xfId="0" applyNumberFormat="1" applyFont="1" applyBorder="1" applyAlignment="1">
      <alignment horizontal="center"/>
    </xf>
    <xf numFmtId="0" fontId="6" fillId="0" borderId="37" xfId="3" quotePrefix="1" applyFont="1" applyBorder="1" applyAlignment="1">
      <alignment horizontal="center" vertical="center"/>
    </xf>
    <xf numFmtId="0" fontId="8" fillId="0" borderId="37" xfId="3" applyFont="1" applyFill="1" applyBorder="1" applyAlignment="1">
      <alignment horizontal="center" vertical="center"/>
    </xf>
    <xf numFmtId="0" fontId="8" fillId="0" borderId="37" xfId="3" applyFont="1" applyBorder="1" applyAlignment="1">
      <alignment horizontal="center"/>
    </xf>
    <xf numFmtId="0" fontId="6" fillId="0" borderId="37" xfId="3" quotePrefix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4" fillId="0" borderId="1" xfId="3" applyFont="1" applyBorder="1" applyAlignment="1">
      <alignment horizontal="left" vertical="center"/>
    </xf>
    <xf numFmtId="0" fontId="15" fillId="0" borderId="2" xfId="3" applyFont="1" applyBorder="1"/>
    <xf numFmtId="0" fontId="15" fillId="0" borderId="3" xfId="3" applyFont="1" applyBorder="1"/>
    <xf numFmtId="0" fontId="16" fillId="0" borderId="0" xfId="3" applyFont="1" applyAlignment="1">
      <alignment horizontal="center" vertical="center"/>
    </xf>
    <xf numFmtId="0" fontId="13" fillId="0" borderId="0" xfId="3" applyFont="1" applyAlignment="1"/>
    <xf numFmtId="0" fontId="14" fillId="0" borderId="1" xfId="3" applyFont="1" applyBorder="1" applyAlignment="1">
      <alignment horizontal="left" vertical="center" wrapText="1"/>
    </xf>
    <xf numFmtId="0" fontId="0" fillId="0" borderId="39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16" fillId="0" borderId="42" xfId="2" applyFont="1" applyBorder="1" applyAlignment="1">
      <alignment horizontal="center"/>
    </xf>
    <xf numFmtId="0" fontId="15" fillId="0" borderId="37" xfId="2" applyFont="1" applyBorder="1"/>
    <xf numFmtId="0" fontId="15" fillId="0" borderId="43" xfId="2" applyFont="1" applyBorder="1"/>
    <xf numFmtId="0" fontId="14" fillId="0" borderId="42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 wrapText="1"/>
    </xf>
    <xf numFmtId="0" fontId="27" fillId="0" borderId="44" xfId="3" applyFont="1" applyBorder="1" applyAlignment="1">
      <alignment horizontal="center"/>
    </xf>
    <xf numFmtId="0" fontId="27" fillId="0" borderId="45" xfId="3" applyFont="1" applyBorder="1" applyAlignment="1">
      <alignment horizontal="center"/>
    </xf>
    <xf numFmtId="0" fontId="27" fillId="0" borderId="46" xfId="3" applyFont="1" applyBorder="1" applyAlignment="1">
      <alignment horizontal="center"/>
    </xf>
    <xf numFmtId="0" fontId="32" fillId="0" borderId="42" xfId="3" applyFont="1" applyBorder="1" applyAlignment="1">
      <alignment horizontal="center" vertical="center"/>
    </xf>
    <xf numFmtId="0" fontId="30" fillId="0" borderId="37" xfId="3" applyFont="1" applyBorder="1"/>
    <xf numFmtId="0" fontId="30" fillId="0" borderId="43" xfId="3" applyFont="1" applyBorder="1"/>
    <xf numFmtId="0" fontId="31" fillId="0" borderId="42" xfId="3" applyFont="1" applyBorder="1" applyAlignment="1">
      <alignment horizontal="left" vertical="center"/>
    </xf>
    <xf numFmtId="0" fontId="31" fillId="0" borderId="37" xfId="3" applyFont="1" applyBorder="1" applyAlignment="1">
      <alignment horizontal="left" vertical="center"/>
    </xf>
    <xf numFmtId="0" fontId="31" fillId="0" borderId="43" xfId="3" applyFont="1" applyBorder="1" applyAlignment="1">
      <alignment horizontal="left" vertical="center"/>
    </xf>
    <xf numFmtId="0" fontId="28" fillId="0" borderId="39" xfId="3" applyFont="1" applyBorder="1" applyAlignment="1">
      <alignment horizontal="center"/>
    </xf>
    <xf numFmtId="0" fontId="28" fillId="0" borderId="40" xfId="3" applyFont="1" applyBorder="1" applyAlignment="1">
      <alignment horizontal="center"/>
    </xf>
    <xf numFmtId="0" fontId="28" fillId="0" borderId="41" xfId="3" applyFont="1" applyBorder="1" applyAlignment="1">
      <alignment horizontal="center"/>
    </xf>
    <xf numFmtId="0" fontId="31" fillId="0" borderId="42" xfId="3" applyFont="1" applyBorder="1" applyAlignment="1">
      <alignment horizontal="left" vertical="center" wrapText="1"/>
    </xf>
    <xf numFmtId="0" fontId="31" fillId="0" borderId="37" xfId="3" applyFont="1" applyBorder="1" applyAlignment="1">
      <alignment horizontal="left" vertical="center" wrapText="1"/>
    </xf>
    <xf numFmtId="0" fontId="31" fillId="0" borderId="43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/>
    </xf>
    <xf numFmtId="0" fontId="3" fillId="0" borderId="27" xfId="0" applyFont="1" applyBorder="1"/>
    <xf numFmtId="0" fontId="3" fillId="0" borderId="29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1" xfId="0" applyFont="1" applyFill="1" applyBorder="1" applyAlignment="1">
      <alignment horizontal="center" vertical="center"/>
    </xf>
    <xf numFmtId="0" fontId="3" fillId="0" borderId="22" xfId="0" applyFont="1" applyBorder="1"/>
    <xf numFmtId="0" fontId="2" fillId="2" borderId="21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0" fillId="0" borderId="24" xfId="0" applyFont="1" applyBorder="1" applyAlignment="1">
      <alignment horizontal="center" vertical="center" wrapText="1"/>
    </xf>
    <xf numFmtId="0" fontId="3" fillId="0" borderId="26" xfId="0" applyFont="1" applyBorder="1"/>
    <xf numFmtId="0" fontId="3" fillId="0" borderId="28" xfId="0" applyFont="1" applyBorder="1"/>
    <xf numFmtId="0" fontId="0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6">
    <cellStyle name="Hipervínculo" xfId="5" builtinId="8"/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edlopezc@mineco.gob.gt" TargetMode="External"/><Relationship Id="rId21" Type="http://schemas.openxmlformats.org/officeDocument/2006/relationships/hyperlink" Target="mailto:mgmonterrosol@mineco.gob.gt" TargetMode="External"/><Relationship Id="rId42" Type="http://schemas.openxmlformats.org/officeDocument/2006/relationships/hyperlink" Target="mailto:cruztpka@gmail.com" TargetMode="External"/><Relationship Id="rId47" Type="http://schemas.openxmlformats.org/officeDocument/2006/relationships/hyperlink" Target="mailto:Snmartimezr@mineco.gob.gt" TargetMode="External"/><Relationship Id="rId63" Type="http://schemas.openxmlformats.org/officeDocument/2006/relationships/hyperlink" Target="mailto:cmsamayoa@mineco.gob.gt" TargetMode="External"/><Relationship Id="rId68" Type="http://schemas.openxmlformats.org/officeDocument/2006/relationships/hyperlink" Target="mailto:mapazl@mineco.gob.gt" TargetMode="External"/><Relationship Id="rId84" Type="http://schemas.openxmlformats.org/officeDocument/2006/relationships/hyperlink" Target="mailto:grmejiap@mineco.gob.gt" TargetMode="External"/><Relationship Id="rId89" Type="http://schemas.openxmlformats.org/officeDocument/2006/relationships/hyperlink" Target="mailto:gjbarreram@mineco.gob.gt" TargetMode="External"/><Relationship Id="rId16" Type="http://schemas.openxmlformats.org/officeDocument/2006/relationships/hyperlink" Target="mailto:orodas@mineco.gob.gt" TargetMode="External"/><Relationship Id="rId11" Type="http://schemas.openxmlformats.org/officeDocument/2006/relationships/hyperlink" Target="mailto:covando@mineco.gob.gt" TargetMode="External"/><Relationship Id="rId32" Type="http://schemas.openxmlformats.org/officeDocument/2006/relationships/hyperlink" Target="mailto:gachoc@mineco.gob.gt" TargetMode="External"/><Relationship Id="rId37" Type="http://schemas.openxmlformats.org/officeDocument/2006/relationships/hyperlink" Target="mailto:Seroldanj@mineco.gob.gt" TargetMode="External"/><Relationship Id="rId53" Type="http://schemas.openxmlformats.org/officeDocument/2006/relationships/hyperlink" Target="mailto:aoorellana@mineco.gob.gt" TargetMode="External"/><Relationship Id="rId58" Type="http://schemas.openxmlformats.org/officeDocument/2006/relationships/hyperlink" Target="mailto:vmoreno@mineco.gob.gt" TargetMode="External"/><Relationship Id="rId74" Type="http://schemas.openxmlformats.org/officeDocument/2006/relationships/hyperlink" Target="mailto:oecontrerass@mineco.gob.gt" TargetMode="External"/><Relationship Id="rId79" Type="http://schemas.openxmlformats.org/officeDocument/2006/relationships/hyperlink" Target="mailto:wmlimaj@mineco.gob.gt" TargetMode="External"/><Relationship Id="rId5" Type="http://schemas.openxmlformats.org/officeDocument/2006/relationships/hyperlink" Target="mailto:chernandez@mineco.gob.gt" TargetMode="External"/><Relationship Id="rId90" Type="http://schemas.openxmlformats.org/officeDocument/2006/relationships/hyperlink" Target="mailto:cvcoxolcat@mineco.gob.gt" TargetMode="External"/><Relationship Id="rId14" Type="http://schemas.openxmlformats.org/officeDocument/2006/relationships/hyperlink" Target="mailto:mcgonzalezd@mineco.gob.gt" TargetMode="External"/><Relationship Id="rId22" Type="http://schemas.openxmlformats.org/officeDocument/2006/relationships/hyperlink" Target="mailto:mgonzalez@mineco.gob.gt" TargetMode="External"/><Relationship Id="rId27" Type="http://schemas.openxmlformats.org/officeDocument/2006/relationships/hyperlink" Target="mailto:rgcabrerar@mineco.gob.gt" TargetMode="External"/><Relationship Id="rId30" Type="http://schemas.openxmlformats.org/officeDocument/2006/relationships/hyperlink" Target="mailto:neguillenm@mineco.gob.gt" TargetMode="External"/><Relationship Id="rId35" Type="http://schemas.openxmlformats.org/officeDocument/2006/relationships/hyperlink" Target="mailto:sedesalama@mineco.gob.gt" TargetMode="External"/><Relationship Id="rId43" Type="http://schemas.openxmlformats.org/officeDocument/2006/relationships/hyperlink" Target="mailto:sjoelyax19@gmail.com" TargetMode="External"/><Relationship Id="rId48" Type="http://schemas.openxmlformats.org/officeDocument/2006/relationships/hyperlink" Target="mailto:npetzeyr@mineco.gob.gt" TargetMode="External"/><Relationship Id="rId56" Type="http://schemas.openxmlformats.org/officeDocument/2006/relationships/hyperlink" Target="mailto:rejimenez@mineco.gob.gt" TargetMode="External"/><Relationship Id="rId64" Type="http://schemas.openxmlformats.org/officeDocument/2006/relationships/hyperlink" Target="mailto:crdeleonc@mineco.gob.gt" TargetMode="External"/><Relationship Id="rId69" Type="http://schemas.openxmlformats.org/officeDocument/2006/relationships/hyperlink" Target="mailto:jbmejia@mineco.gob.gt" TargetMode="External"/><Relationship Id="rId77" Type="http://schemas.openxmlformats.org/officeDocument/2006/relationships/hyperlink" Target="mailto:gapaiza@mienco.gob.gt" TargetMode="External"/><Relationship Id="rId8" Type="http://schemas.openxmlformats.org/officeDocument/2006/relationships/hyperlink" Target="mailto:ibal@mineco.gob.gt" TargetMode="External"/><Relationship Id="rId51" Type="http://schemas.openxmlformats.org/officeDocument/2006/relationships/hyperlink" Target="mailto:apalvaradoc@mineco.gob.gt" TargetMode="External"/><Relationship Id="rId72" Type="http://schemas.openxmlformats.org/officeDocument/2006/relationships/hyperlink" Target="mailto:cruizs@mineco.gob.gt" TargetMode="External"/><Relationship Id="rId80" Type="http://schemas.openxmlformats.org/officeDocument/2006/relationships/hyperlink" Target="mailto:irchojlan@mineco.gob.gt" TargetMode="External"/><Relationship Id="rId85" Type="http://schemas.openxmlformats.org/officeDocument/2006/relationships/hyperlink" Target="mailto:vwgonzaleza@mineco.gob.gt" TargetMode="External"/><Relationship Id="rId3" Type="http://schemas.openxmlformats.org/officeDocument/2006/relationships/hyperlink" Target="mailto:ceordonezl@mineco.gob.gt" TargetMode="External"/><Relationship Id="rId12" Type="http://schemas.openxmlformats.org/officeDocument/2006/relationships/hyperlink" Target="mailto:hruiz@mineco.gob.gt" TargetMode="External"/><Relationship Id="rId17" Type="http://schemas.openxmlformats.org/officeDocument/2006/relationships/hyperlink" Target="mailto:mamurallesp@mineco.gob.gt" TargetMode="External"/><Relationship Id="rId25" Type="http://schemas.openxmlformats.org/officeDocument/2006/relationships/hyperlink" Target="mailto:gaestradao@mineco.gob.gt" TargetMode="External"/><Relationship Id="rId33" Type="http://schemas.openxmlformats.org/officeDocument/2006/relationships/hyperlink" Target="mailto:promocionpeten@gmail.com" TargetMode="External"/><Relationship Id="rId38" Type="http://schemas.openxmlformats.org/officeDocument/2006/relationships/hyperlink" Target="mailto:adramireza@mineco.gob.gt" TargetMode="External"/><Relationship Id="rId46" Type="http://schemas.openxmlformats.org/officeDocument/2006/relationships/hyperlink" Target="mailto:omlopezo@mineco.gob.gt" TargetMode="External"/><Relationship Id="rId59" Type="http://schemas.openxmlformats.org/officeDocument/2006/relationships/hyperlink" Target="mailto:ccbucaroa@mineco.gob.gt" TargetMode="External"/><Relationship Id="rId67" Type="http://schemas.openxmlformats.org/officeDocument/2006/relationships/hyperlink" Target="mailto:clmartinezc@mineco.gob.gt" TargetMode="External"/><Relationship Id="rId20" Type="http://schemas.openxmlformats.org/officeDocument/2006/relationships/hyperlink" Target="mailto:ccuzal@mineco.gob.gt" TargetMode="External"/><Relationship Id="rId41" Type="http://schemas.openxmlformats.org/officeDocument/2006/relationships/hyperlink" Target="mailto:amminerac@mineco.gob.gt" TargetMode="External"/><Relationship Id="rId54" Type="http://schemas.openxmlformats.org/officeDocument/2006/relationships/hyperlink" Target="mailto:senunezg@mineco.gob.gt" TargetMode="External"/><Relationship Id="rId62" Type="http://schemas.openxmlformats.org/officeDocument/2006/relationships/hyperlink" Target="mailto:laavaloss@mineco.gob.gt" TargetMode="External"/><Relationship Id="rId70" Type="http://schemas.openxmlformats.org/officeDocument/2006/relationships/hyperlink" Target="mailto:ejschaws@mineco.gob.gt" TargetMode="External"/><Relationship Id="rId75" Type="http://schemas.openxmlformats.org/officeDocument/2006/relationships/hyperlink" Target="mailto:gaasenciov@mineco.gob.gt" TargetMode="External"/><Relationship Id="rId83" Type="http://schemas.openxmlformats.org/officeDocument/2006/relationships/hyperlink" Target="mailto:jmtacamr@mineco.gob.gt" TargetMode="External"/><Relationship Id="rId88" Type="http://schemas.openxmlformats.org/officeDocument/2006/relationships/hyperlink" Target="mailto:egramosl@mineco.gob.gt" TargetMode="External"/><Relationship Id="rId91" Type="http://schemas.openxmlformats.org/officeDocument/2006/relationships/printerSettings" Target="../printerSettings/printerSettings2.bin"/><Relationship Id="rId1" Type="http://schemas.openxmlformats.org/officeDocument/2006/relationships/hyperlink" Target="mailto:jportillo@mineco.gob.gt" TargetMode="External"/><Relationship Id="rId6" Type="http://schemas.openxmlformats.org/officeDocument/2006/relationships/hyperlink" Target="mailto:consejo@mineco.gob.gt" TargetMode="External"/><Relationship Id="rId15" Type="http://schemas.openxmlformats.org/officeDocument/2006/relationships/hyperlink" Target="mailto:lerecinosv@mineco.gob.gt" TargetMode="External"/><Relationship Id="rId23" Type="http://schemas.openxmlformats.org/officeDocument/2006/relationships/hyperlink" Target="mailto:dlgaitana@mineco.gob.gt" TargetMode="External"/><Relationship Id="rId28" Type="http://schemas.openxmlformats.org/officeDocument/2006/relationships/hyperlink" Target="mailto:carlosacevedo751@gmail.com" TargetMode="External"/><Relationship Id="rId36" Type="http://schemas.openxmlformats.org/officeDocument/2006/relationships/hyperlink" Target="mailto:Mdleonp@mineco.gob.gt" TargetMode="External"/><Relationship Id="rId49" Type="http://schemas.openxmlformats.org/officeDocument/2006/relationships/hyperlink" Target="mailto:mfcabreras@mineco.gob.gt" TargetMode="External"/><Relationship Id="rId57" Type="http://schemas.openxmlformats.org/officeDocument/2006/relationships/hyperlink" Target="mailto:jaquejx@mineco.gob.gt" TargetMode="External"/><Relationship Id="rId10" Type="http://schemas.openxmlformats.org/officeDocument/2006/relationships/hyperlink" Target="mailto:mkgomezb@mineco.gob.gt" TargetMode="External"/><Relationship Id="rId31" Type="http://schemas.openxmlformats.org/officeDocument/2006/relationships/hyperlink" Target="mailto:fflemusm@mineco.gob.gt" TargetMode="External"/><Relationship Id="rId44" Type="http://schemas.openxmlformats.org/officeDocument/2006/relationships/hyperlink" Target="mailto:juanpabarrios5722@gmail.com" TargetMode="External"/><Relationship Id="rId52" Type="http://schemas.openxmlformats.org/officeDocument/2006/relationships/hyperlink" Target="mailto:mrhernandezf@mineco.gob.gt" TargetMode="External"/><Relationship Id="rId60" Type="http://schemas.openxmlformats.org/officeDocument/2006/relationships/hyperlink" Target="mailto:jaruanoh@mineco.gob.gt" TargetMode="External"/><Relationship Id="rId65" Type="http://schemas.openxmlformats.org/officeDocument/2006/relationships/hyperlink" Target="mailto:emcorderog@mineco.gob.gt" TargetMode="External"/><Relationship Id="rId73" Type="http://schemas.openxmlformats.org/officeDocument/2006/relationships/hyperlink" Target="mailto:zkreyesl@mineco.gob.gt" TargetMode="External"/><Relationship Id="rId78" Type="http://schemas.openxmlformats.org/officeDocument/2006/relationships/hyperlink" Target="mailto:hmvasquezg@mineco.gob.gt" TargetMode="External"/><Relationship Id="rId81" Type="http://schemas.openxmlformats.org/officeDocument/2006/relationships/hyperlink" Target="mailto:jvcuab@mineco.gob.gt" TargetMode="External"/><Relationship Id="rId86" Type="http://schemas.openxmlformats.org/officeDocument/2006/relationships/hyperlink" Target="mailto:memendozam@mineco.gob.gt" TargetMode="External"/><Relationship Id="rId4" Type="http://schemas.openxmlformats.org/officeDocument/2006/relationships/hyperlink" Target="mailto:gaestradao@mineco.gob.gt" TargetMode="External"/><Relationship Id="rId9" Type="http://schemas.openxmlformats.org/officeDocument/2006/relationships/hyperlink" Target="mailto:gbanleuf@mineco.gob.gt" TargetMode="External"/><Relationship Id="rId13" Type="http://schemas.openxmlformats.org/officeDocument/2006/relationships/hyperlink" Target="mailto:marperez@mineco.gob.gt" TargetMode="External"/><Relationship Id="rId18" Type="http://schemas.openxmlformats.org/officeDocument/2006/relationships/hyperlink" Target="mailto:lbautista@mineco.gob.gt" TargetMode="External"/><Relationship Id="rId39" Type="http://schemas.openxmlformats.org/officeDocument/2006/relationships/hyperlink" Target="mailto:mgjuarezb@mineco.gob.gt" TargetMode="External"/><Relationship Id="rId34" Type="http://schemas.openxmlformats.org/officeDocument/2006/relationships/hyperlink" Target="mailto:mariofrank@hotmal.es" TargetMode="External"/><Relationship Id="rId50" Type="http://schemas.openxmlformats.org/officeDocument/2006/relationships/hyperlink" Target="mailto:efarceyuzm@mineco.gob.gt" TargetMode="External"/><Relationship Id="rId55" Type="http://schemas.openxmlformats.org/officeDocument/2006/relationships/hyperlink" Target="mailto:jamaldonadon@mineco.gob.gt" TargetMode="External"/><Relationship Id="rId76" Type="http://schemas.openxmlformats.org/officeDocument/2006/relationships/hyperlink" Target="mailto:kmvasquezr@mineco.gob.gt" TargetMode="External"/><Relationship Id="rId7" Type="http://schemas.openxmlformats.org/officeDocument/2006/relationships/hyperlink" Target="mailto:cffigueroao@mineco.gob.gt" TargetMode="External"/><Relationship Id="rId71" Type="http://schemas.openxmlformats.org/officeDocument/2006/relationships/hyperlink" Target="mailto:rtcedillom@mineco.gob.gt" TargetMode="External"/><Relationship Id="rId2" Type="http://schemas.openxmlformats.org/officeDocument/2006/relationships/hyperlink" Target="mailto:ERosal@mineco.gob.gt" TargetMode="External"/><Relationship Id="rId29" Type="http://schemas.openxmlformats.org/officeDocument/2006/relationships/hyperlink" Target="mailto:Jemonzont@mineco.gob.gt" TargetMode="External"/><Relationship Id="rId24" Type="http://schemas.openxmlformats.org/officeDocument/2006/relationships/hyperlink" Target="mailto:mlvalleg@mineco.gob.gt" TargetMode="External"/><Relationship Id="rId40" Type="http://schemas.openxmlformats.org/officeDocument/2006/relationships/hyperlink" Target="mailto:jvgarzam@mineco.gob.gt" TargetMode="External"/><Relationship Id="rId45" Type="http://schemas.openxmlformats.org/officeDocument/2006/relationships/hyperlink" Target="mailto:sedechiquimula@mineco.gob.gt" TargetMode="External"/><Relationship Id="rId66" Type="http://schemas.openxmlformats.org/officeDocument/2006/relationships/hyperlink" Target="mailto:magordillos@mineco.gob.gt" TargetMode="External"/><Relationship Id="rId87" Type="http://schemas.openxmlformats.org/officeDocument/2006/relationships/hyperlink" Target="mailto:jamazariegoso@mineco.gob.gt" TargetMode="External"/><Relationship Id="rId61" Type="http://schemas.openxmlformats.org/officeDocument/2006/relationships/hyperlink" Target="mailto:Hdeleon@mineco.gob.gt" TargetMode="External"/><Relationship Id="rId82" Type="http://schemas.openxmlformats.org/officeDocument/2006/relationships/hyperlink" Target="mailto:mjpozs@mineco.gob.gt" TargetMode="External"/><Relationship Id="rId19" Type="http://schemas.openxmlformats.org/officeDocument/2006/relationships/hyperlink" Target="mailto:mrgomez@mineco.gob.g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zoomScale="71" zoomScaleNormal="71" workbookViewId="0">
      <selection activeCell="B24" sqref="B24"/>
    </sheetView>
  </sheetViews>
  <sheetFormatPr baseColWidth="10" defaultColWidth="14.42578125" defaultRowHeight="15" customHeight="1" x14ac:dyDescent="0.25"/>
  <cols>
    <col min="1" max="1" width="10.7109375" customWidth="1"/>
    <col min="2" max="2" width="66.85546875" customWidth="1"/>
    <col min="3" max="3" width="25.140625" customWidth="1"/>
    <col min="4" max="5" width="17.140625" customWidth="1"/>
    <col min="6" max="6" width="30.7109375" customWidth="1"/>
    <col min="7" max="7" width="78.5703125" bestFit="1" customWidth="1"/>
    <col min="8" max="26" width="10.7109375" customWidth="1"/>
  </cols>
  <sheetData>
    <row r="2" spans="1:26" ht="15.75" x14ac:dyDescent="0.25">
      <c r="B2" s="180" t="s">
        <v>241</v>
      </c>
      <c r="C2" s="181"/>
      <c r="D2" s="181"/>
      <c r="E2" s="181"/>
      <c r="F2" s="181"/>
      <c r="G2" s="182"/>
    </row>
    <row r="3" spans="1:26" ht="15.75" x14ac:dyDescent="0.25">
      <c r="B3" s="180" t="s">
        <v>0</v>
      </c>
      <c r="C3" s="181"/>
      <c r="D3" s="181"/>
      <c r="E3" s="181"/>
      <c r="F3" s="181"/>
      <c r="G3" s="182"/>
    </row>
    <row r="4" spans="1:26" ht="15" customHeight="1" x14ac:dyDescent="0.25">
      <c r="B4" s="185" t="s">
        <v>514</v>
      </c>
      <c r="C4" s="181"/>
      <c r="D4" s="181"/>
      <c r="E4" s="181"/>
      <c r="F4" s="181"/>
      <c r="G4" s="182"/>
    </row>
    <row r="5" spans="1:26" ht="15.75" x14ac:dyDescent="0.25">
      <c r="B5" s="180" t="s">
        <v>1</v>
      </c>
      <c r="C5" s="181"/>
      <c r="D5" s="181"/>
      <c r="E5" s="181"/>
      <c r="F5" s="181"/>
      <c r="G5" s="182"/>
    </row>
    <row r="6" spans="1:26" ht="15.75" x14ac:dyDescent="0.25">
      <c r="B6" s="180" t="s">
        <v>2</v>
      </c>
      <c r="C6" s="181"/>
      <c r="D6" s="181"/>
      <c r="E6" s="181"/>
      <c r="F6" s="181"/>
      <c r="G6" s="182"/>
    </row>
    <row r="7" spans="1:26" ht="15.75" x14ac:dyDescent="0.25">
      <c r="B7" s="180" t="s">
        <v>240</v>
      </c>
      <c r="C7" s="181"/>
      <c r="D7" s="181"/>
      <c r="E7" s="181"/>
      <c r="F7" s="181"/>
      <c r="G7" s="182"/>
    </row>
    <row r="8" spans="1:26" ht="15.75" x14ac:dyDescent="0.25">
      <c r="B8" s="180" t="s">
        <v>503</v>
      </c>
      <c r="C8" s="181"/>
      <c r="D8" s="181"/>
      <c r="E8" s="181"/>
      <c r="F8" s="181"/>
      <c r="G8" s="182"/>
    </row>
    <row r="9" spans="1:26" ht="15.75" x14ac:dyDescent="0.25">
      <c r="B9" s="180" t="s">
        <v>504</v>
      </c>
      <c r="C9" s="181"/>
      <c r="D9" s="181"/>
      <c r="E9" s="181"/>
      <c r="F9" s="181"/>
      <c r="G9" s="182"/>
    </row>
    <row r="10" spans="1:26" ht="15.75" x14ac:dyDescent="0.25">
      <c r="A10" s="1"/>
      <c r="B10" s="91"/>
      <c r="C10" s="91"/>
      <c r="D10" s="91"/>
      <c r="E10" s="91"/>
      <c r="F10" s="91"/>
      <c r="G10" s="9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thickBot="1" x14ac:dyDescent="0.3">
      <c r="B11" s="183" t="s">
        <v>5</v>
      </c>
      <c r="C11" s="184"/>
      <c r="D11" s="184"/>
      <c r="E11" s="184"/>
      <c r="F11" s="184"/>
      <c r="G11" s="184"/>
    </row>
    <row r="12" spans="1:26" ht="16.5" thickBot="1" x14ac:dyDescent="0.3">
      <c r="B12" s="92" t="s">
        <v>6</v>
      </c>
      <c r="C12" s="93" t="s">
        <v>7</v>
      </c>
      <c r="D12" s="93" t="s">
        <v>8</v>
      </c>
      <c r="E12" s="93" t="s">
        <v>9</v>
      </c>
      <c r="F12" s="93" t="s">
        <v>10</v>
      </c>
      <c r="G12" s="94" t="s">
        <v>11</v>
      </c>
    </row>
    <row r="13" spans="1:26" x14ac:dyDescent="0.25">
      <c r="B13" s="95" t="s">
        <v>12</v>
      </c>
      <c r="C13" s="96" t="s">
        <v>13</v>
      </c>
      <c r="D13" s="97" t="s">
        <v>407</v>
      </c>
      <c r="E13" s="96" t="s">
        <v>14</v>
      </c>
      <c r="F13" s="98" t="s">
        <v>15</v>
      </c>
      <c r="G13" s="99" t="s">
        <v>12</v>
      </c>
    </row>
    <row r="14" spans="1:26" x14ac:dyDescent="0.25">
      <c r="B14" s="100" t="s">
        <v>17</v>
      </c>
      <c r="C14" s="101" t="s">
        <v>16</v>
      </c>
      <c r="D14" s="102" t="s">
        <v>451</v>
      </c>
      <c r="E14" s="96" t="s">
        <v>14</v>
      </c>
      <c r="F14" s="103" t="s">
        <v>493</v>
      </c>
      <c r="G14" s="104" t="s">
        <v>17</v>
      </c>
    </row>
    <row r="15" spans="1:26" x14ac:dyDescent="0.25">
      <c r="B15" s="95" t="s">
        <v>176</v>
      </c>
      <c r="C15" s="101" t="s">
        <v>175</v>
      </c>
      <c r="D15" s="102" t="s">
        <v>458</v>
      </c>
      <c r="E15" s="96" t="s">
        <v>14</v>
      </c>
      <c r="F15" s="105" t="s">
        <v>18</v>
      </c>
      <c r="G15" s="106" t="s">
        <v>176</v>
      </c>
    </row>
    <row r="16" spans="1:26" x14ac:dyDescent="0.25">
      <c r="B16" s="100" t="s">
        <v>179</v>
      </c>
      <c r="C16" s="101" t="s">
        <v>178</v>
      </c>
      <c r="D16" s="102" t="s">
        <v>447</v>
      </c>
      <c r="E16" s="96" t="s">
        <v>14</v>
      </c>
      <c r="F16" s="107" t="s">
        <v>177</v>
      </c>
      <c r="G16" s="106" t="s">
        <v>179</v>
      </c>
    </row>
    <row r="17" spans="2:7" x14ac:dyDescent="0.25">
      <c r="B17" s="95" t="s">
        <v>400</v>
      </c>
      <c r="C17" s="108" t="s">
        <v>181</v>
      </c>
      <c r="D17" s="102" t="s">
        <v>398</v>
      </c>
      <c r="E17" s="96" t="s">
        <v>14</v>
      </c>
      <c r="F17" s="107" t="s">
        <v>180</v>
      </c>
      <c r="G17" s="109" t="s">
        <v>400</v>
      </c>
    </row>
    <row r="18" spans="2:7" x14ac:dyDescent="0.25">
      <c r="B18" s="100" t="s">
        <v>183</v>
      </c>
      <c r="C18" s="101" t="s">
        <v>184</v>
      </c>
      <c r="D18" s="102" t="s">
        <v>441</v>
      </c>
      <c r="E18" s="96" t="s">
        <v>14</v>
      </c>
      <c r="F18" s="107" t="s">
        <v>182</v>
      </c>
      <c r="G18" s="106" t="s">
        <v>183</v>
      </c>
    </row>
    <row r="19" spans="2:7" x14ac:dyDescent="0.25">
      <c r="B19" s="95" t="s">
        <v>187</v>
      </c>
      <c r="C19" s="101" t="s">
        <v>186</v>
      </c>
      <c r="D19" s="102" t="s">
        <v>435</v>
      </c>
      <c r="E19" s="96" t="s">
        <v>14</v>
      </c>
      <c r="F19" s="107" t="s">
        <v>185</v>
      </c>
      <c r="G19" s="106" t="s">
        <v>187</v>
      </c>
    </row>
    <row r="20" spans="2:7" x14ac:dyDescent="0.25">
      <c r="B20" s="100" t="s">
        <v>190</v>
      </c>
      <c r="C20" s="101" t="s">
        <v>189</v>
      </c>
      <c r="D20" s="102" t="s">
        <v>401</v>
      </c>
      <c r="E20" s="96" t="s">
        <v>14</v>
      </c>
      <c r="F20" s="107" t="s">
        <v>188</v>
      </c>
      <c r="G20" s="106" t="s">
        <v>190</v>
      </c>
    </row>
    <row r="21" spans="2:7" ht="15.75" customHeight="1" x14ac:dyDescent="0.25">
      <c r="B21" s="95" t="s">
        <v>422</v>
      </c>
      <c r="C21" s="108" t="s">
        <v>494</v>
      </c>
      <c r="D21" s="102" t="s">
        <v>423</v>
      </c>
      <c r="E21" s="96" t="s">
        <v>14</v>
      </c>
      <c r="F21" s="107" t="s">
        <v>191</v>
      </c>
      <c r="G21" s="106" t="s">
        <v>192</v>
      </c>
    </row>
    <row r="22" spans="2:7" ht="15.75" customHeight="1" x14ac:dyDescent="0.25">
      <c r="B22" s="100" t="s">
        <v>194</v>
      </c>
      <c r="C22" s="108" t="s">
        <v>195</v>
      </c>
      <c r="D22" s="102" t="s">
        <v>410</v>
      </c>
      <c r="E22" s="96" t="s">
        <v>14</v>
      </c>
      <c r="F22" s="107" t="s">
        <v>193</v>
      </c>
      <c r="G22" s="106" t="s">
        <v>194</v>
      </c>
    </row>
    <row r="23" spans="2:7" ht="15.75" customHeight="1" x14ac:dyDescent="0.25">
      <c r="B23" s="95" t="s">
        <v>198</v>
      </c>
      <c r="C23" s="108" t="s">
        <v>197</v>
      </c>
      <c r="D23" s="102" t="s">
        <v>415</v>
      </c>
      <c r="E23" s="96" t="s">
        <v>14</v>
      </c>
      <c r="F23" s="110" t="s">
        <v>196</v>
      </c>
      <c r="G23" s="111" t="s">
        <v>198</v>
      </c>
    </row>
    <row r="24" spans="2:7" ht="15.75" customHeight="1" x14ac:dyDescent="0.25">
      <c r="B24" s="100" t="s">
        <v>425</v>
      </c>
      <c r="C24" s="108" t="s">
        <v>495</v>
      </c>
      <c r="D24" s="102" t="s">
        <v>312</v>
      </c>
      <c r="E24" s="112" t="s">
        <v>14</v>
      </c>
      <c r="F24" s="86" t="s">
        <v>496</v>
      </c>
      <c r="G24" s="104" t="s">
        <v>425</v>
      </c>
    </row>
    <row r="25" spans="2:7" ht="15.75" customHeight="1" x14ac:dyDescent="0.25">
      <c r="B25" s="95" t="s">
        <v>418</v>
      </c>
      <c r="C25" s="108" t="s">
        <v>497</v>
      </c>
      <c r="D25" s="102" t="s">
        <v>419</v>
      </c>
      <c r="E25" s="112" t="s">
        <v>14</v>
      </c>
      <c r="F25" s="86" t="s">
        <v>498</v>
      </c>
      <c r="G25" s="99" t="s">
        <v>418</v>
      </c>
    </row>
    <row r="26" spans="2:7" ht="15.75" customHeight="1" thickBot="1" x14ac:dyDescent="0.3">
      <c r="B26" s="113"/>
      <c r="C26" s="114"/>
      <c r="D26" s="114"/>
      <c r="E26" s="114"/>
      <c r="F26" s="114"/>
      <c r="G26" s="115"/>
    </row>
    <row r="27" spans="2:7" ht="15.75" customHeight="1" x14ac:dyDescent="0.25"/>
    <row r="28" spans="2:7" ht="15.75" customHeight="1" x14ac:dyDescent="0.25"/>
    <row r="29" spans="2:7" ht="15.75" customHeight="1" x14ac:dyDescent="0.25"/>
    <row r="30" spans="2:7" ht="15.75" customHeight="1" x14ac:dyDescent="0.25"/>
    <row r="31" spans="2:7" ht="15.75" customHeight="1" x14ac:dyDescent="0.25"/>
    <row r="32" spans="2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G9"/>
    <mergeCell ref="B11:G11"/>
    <mergeCell ref="B2:G2"/>
    <mergeCell ref="B3:G3"/>
    <mergeCell ref="B4:G4"/>
    <mergeCell ref="B5:G5"/>
    <mergeCell ref="B6:G6"/>
    <mergeCell ref="B7:G7"/>
    <mergeCell ref="B8:G8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227" t="s">
        <v>19</v>
      </c>
      <c r="C2" s="210"/>
      <c r="D2" s="210"/>
      <c r="E2" s="210"/>
      <c r="F2" s="210"/>
      <c r="G2" s="210"/>
      <c r="H2" s="210"/>
      <c r="I2" s="210"/>
      <c r="J2" s="210"/>
      <c r="K2" s="211"/>
    </row>
    <row r="3" spans="1:26" ht="15.75" x14ac:dyDescent="0.25">
      <c r="B3" s="227" t="s">
        <v>20</v>
      </c>
      <c r="C3" s="210"/>
      <c r="D3" s="210"/>
      <c r="E3" s="210"/>
      <c r="F3" s="210"/>
      <c r="G3" s="210"/>
      <c r="H3" s="210"/>
      <c r="I3" s="210"/>
      <c r="J3" s="210"/>
      <c r="K3" s="211"/>
    </row>
    <row r="4" spans="1:26" x14ac:dyDescent="0.25">
      <c r="B4" s="228" t="s">
        <v>21</v>
      </c>
      <c r="C4" s="210"/>
      <c r="D4" s="210"/>
      <c r="E4" s="210"/>
      <c r="F4" s="210"/>
      <c r="G4" s="210"/>
      <c r="H4" s="210"/>
      <c r="I4" s="210"/>
      <c r="J4" s="210"/>
      <c r="K4" s="211"/>
    </row>
    <row r="5" spans="1:26" ht="15.75" x14ac:dyDescent="0.25">
      <c r="B5" s="227" t="s">
        <v>22</v>
      </c>
      <c r="C5" s="210"/>
      <c r="D5" s="210"/>
      <c r="E5" s="210"/>
      <c r="F5" s="210"/>
      <c r="G5" s="210"/>
      <c r="H5" s="210"/>
      <c r="I5" s="210"/>
      <c r="J5" s="210"/>
      <c r="K5" s="211"/>
    </row>
    <row r="6" spans="1:26" ht="15.75" x14ac:dyDescent="0.25">
      <c r="B6" s="227" t="s">
        <v>23</v>
      </c>
      <c r="C6" s="210"/>
      <c r="D6" s="210"/>
      <c r="E6" s="210"/>
      <c r="F6" s="210"/>
      <c r="G6" s="210"/>
      <c r="H6" s="210"/>
      <c r="I6" s="210"/>
      <c r="J6" s="210"/>
      <c r="K6" s="211"/>
    </row>
    <row r="7" spans="1:26" ht="15.75" x14ac:dyDescent="0.25">
      <c r="B7" s="227" t="s">
        <v>3</v>
      </c>
      <c r="C7" s="210"/>
      <c r="D7" s="210"/>
      <c r="E7" s="210"/>
      <c r="F7" s="210"/>
      <c r="G7" s="210"/>
      <c r="H7" s="210"/>
      <c r="I7" s="210"/>
      <c r="J7" s="210"/>
      <c r="K7" s="211"/>
    </row>
    <row r="8" spans="1:26" ht="15.75" x14ac:dyDescent="0.25">
      <c r="B8" s="227" t="s">
        <v>4</v>
      </c>
      <c r="C8" s="210"/>
      <c r="D8" s="210"/>
      <c r="E8" s="210"/>
      <c r="F8" s="210"/>
      <c r="G8" s="210"/>
      <c r="H8" s="210"/>
      <c r="I8" s="210"/>
      <c r="J8" s="210"/>
      <c r="K8" s="211"/>
    </row>
    <row r="9" spans="1:26" ht="15.75" x14ac:dyDescent="0.25">
      <c r="B9" s="227" t="s">
        <v>24</v>
      </c>
      <c r="C9" s="210"/>
      <c r="D9" s="210"/>
      <c r="E9" s="210"/>
      <c r="F9" s="210"/>
      <c r="G9" s="210"/>
      <c r="H9" s="210"/>
      <c r="I9" s="210"/>
      <c r="J9" s="210"/>
      <c r="K9" s="211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217" t="s">
        <v>143</v>
      </c>
      <c r="C11" s="218"/>
      <c r="D11" s="218"/>
      <c r="E11" s="218"/>
      <c r="F11" s="218"/>
      <c r="G11" s="218"/>
      <c r="H11" s="218"/>
      <c r="I11" s="218"/>
      <c r="J11" s="218"/>
      <c r="K11" s="218"/>
    </row>
    <row r="12" spans="1:26" ht="45" x14ac:dyDescent="0.25">
      <c r="B12" s="43" t="s">
        <v>128</v>
      </c>
      <c r="C12" s="43" t="s">
        <v>144</v>
      </c>
      <c r="D12" s="43" t="s">
        <v>145</v>
      </c>
      <c r="E12" s="43" t="s">
        <v>146</v>
      </c>
      <c r="F12" s="43" t="s">
        <v>147</v>
      </c>
      <c r="G12" s="43" t="s">
        <v>148</v>
      </c>
      <c r="H12" s="43" t="s">
        <v>149</v>
      </c>
      <c r="I12" s="43" t="s">
        <v>150</v>
      </c>
      <c r="J12" s="43" t="s">
        <v>151</v>
      </c>
      <c r="K12" s="43" t="s">
        <v>152</v>
      </c>
    </row>
    <row r="13" spans="1:26" x14ac:dyDescent="0.25">
      <c r="B13" s="44"/>
      <c r="C13" s="45"/>
      <c r="D13" s="45"/>
      <c r="E13" s="45"/>
      <c r="F13" s="46"/>
      <c r="G13" s="46"/>
      <c r="H13" s="46"/>
      <c r="I13" s="46"/>
      <c r="J13" s="46"/>
      <c r="K13" s="47"/>
    </row>
    <row r="14" spans="1:26" x14ac:dyDescent="0.25">
      <c r="B14" s="30"/>
      <c r="C14" s="15"/>
      <c r="D14" s="15"/>
      <c r="E14" s="15"/>
      <c r="F14" s="48"/>
      <c r="G14" s="48"/>
      <c r="H14" s="48"/>
      <c r="I14" s="48"/>
      <c r="J14" s="48"/>
      <c r="K14" s="49"/>
    </row>
    <row r="15" spans="1:26" x14ac:dyDescent="0.25">
      <c r="B15" s="30"/>
      <c r="C15" s="15"/>
      <c r="D15" s="15"/>
      <c r="E15" s="15"/>
      <c r="F15" s="48"/>
      <c r="G15" s="48"/>
      <c r="H15" s="48"/>
      <c r="I15" s="48"/>
      <c r="J15" s="48"/>
      <c r="K15" s="49"/>
    </row>
    <row r="16" spans="1:26" x14ac:dyDescent="0.25">
      <c r="B16" s="30"/>
      <c r="C16" s="15"/>
      <c r="D16" s="15"/>
      <c r="E16" s="15"/>
      <c r="F16" s="48"/>
      <c r="G16" s="48"/>
      <c r="H16" s="48"/>
      <c r="I16" s="48"/>
      <c r="J16" s="48"/>
      <c r="K16" s="49"/>
    </row>
    <row r="17" spans="2:11" x14ac:dyDescent="0.25">
      <c r="B17" s="35"/>
      <c r="C17" s="36"/>
      <c r="D17" s="36"/>
      <c r="E17" s="36"/>
      <c r="F17" s="50"/>
      <c r="G17" s="50"/>
      <c r="H17" s="50"/>
      <c r="I17" s="50"/>
      <c r="J17" s="50"/>
      <c r="K17" s="51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209" t="s">
        <v>19</v>
      </c>
      <c r="C2" s="210"/>
      <c r="D2" s="210"/>
      <c r="E2" s="210"/>
      <c r="F2" s="210"/>
      <c r="G2" s="210"/>
      <c r="H2" s="210"/>
      <c r="I2" s="211"/>
    </row>
    <row r="3" spans="2:9" ht="15.75" x14ac:dyDescent="0.25">
      <c r="B3" s="209" t="s">
        <v>20</v>
      </c>
      <c r="C3" s="210"/>
      <c r="D3" s="210"/>
      <c r="E3" s="210"/>
      <c r="F3" s="210"/>
      <c r="G3" s="210"/>
      <c r="H3" s="210"/>
      <c r="I3" s="211"/>
    </row>
    <row r="4" spans="2:9" x14ac:dyDescent="0.25">
      <c r="B4" s="212" t="s">
        <v>21</v>
      </c>
      <c r="C4" s="210"/>
      <c r="D4" s="210"/>
      <c r="E4" s="210"/>
      <c r="F4" s="210"/>
      <c r="G4" s="210"/>
      <c r="H4" s="210"/>
      <c r="I4" s="211"/>
    </row>
    <row r="5" spans="2:9" ht="15.75" x14ac:dyDescent="0.25">
      <c r="B5" s="209" t="s">
        <v>22</v>
      </c>
      <c r="C5" s="210"/>
      <c r="D5" s="210"/>
      <c r="E5" s="210"/>
      <c r="F5" s="210"/>
      <c r="G5" s="210"/>
      <c r="H5" s="210"/>
      <c r="I5" s="211"/>
    </row>
    <row r="6" spans="2:9" ht="15.75" x14ac:dyDescent="0.25">
      <c r="B6" s="209" t="s">
        <v>23</v>
      </c>
      <c r="C6" s="210"/>
      <c r="D6" s="210"/>
      <c r="E6" s="210"/>
      <c r="F6" s="210"/>
      <c r="G6" s="210"/>
      <c r="H6" s="210"/>
      <c r="I6" s="211"/>
    </row>
    <row r="7" spans="2:9" ht="15.75" x14ac:dyDescent="0.25">
      <c r="B7" s="209" t="s">
        <v>3</v>
      </c>
      <c r="C7" s="210"/>
      <c r="D7" s="210"/>
      <c r="E7" s="210"/>
      <c r="F7" s="210"/>
      <c r="G7" s="210"/>
      <c r="H7" s="210"/>
      <c r="I7" s="211"/>
    </row>
    <row r="8" spans="2:9" ht="15.75" x14ac:dyDescent="0.25">
      <c r="B8" s="209" t="s">
        <v>4</v>
      </c>
      <c r="C8" s="210"/>
      <c r="D8" s="210"/>
      <c r="E8" s="210"/>
      <c r="F8" s="210"/>
      <c r="G8" s="210"/>
      <c r="H8" s="210"/>
      <c r="I8" s="211"/>
    </row>
    <row r="9" spans="2:9" ht="15.75" x14ac:dyDescent="0.25">
      <c r="B9" s="209" t="s">
        <v>24</v>
      </c>
      <c r="C9" s="210"/>
      <c r="D9" s="210"/>
      <c r="E9" s="210"/>
      <c r="F9" s="210"/>
      <c r="G9" s="210"/>
      <c r="H9" s="210"/>
      <c r="I9" s="211"/>
    </row>
    <row r="11" spans="2:9" ht="21" x14ac:dyDescent="0.35">
      <c r="B11" s="232" t="s">
        <v>153</v>
      </c>
      <c r="C11" s="230"/>
      <c r="D11" s="230"/>
      <c r="E11" s="230"/>
      <c r="F11" s="230"/>
      <c r="G11" s="230"/>
      <c r="H11" s="230"/>
      <c r="I11" s="230"/>
    </row>
    <row r="12" spans="2:9" ht="25.5" x14ac:dyDescent="0.25">
      <c r="B12" s="52" t="s">
        <v>26</v>
      </c>
      <c r="C12" s="52" t="s">
        <v>116</v>
      </c>
      <c r="D12" s="53" t="s">
        <v>154</v>
      </c>
      <c r="E12" s="53" t="s">
        <v>155</v>
      </c>
      <c r="F12" s="53" t="s">
        <v>156</v>
      </c>
      <c r="G12" s="53" t="s">
        <v>157</v>
      </c>
      <c r="H12" s="53" t="s">
        <v>132</v>
      </c>
      <c r="I12" s="54" t="s">
        <v>131</v>
      </c>
    </row>
    <row r="13" spans="2:9" ht="22.5" x14ac:dyDescent="0.25">
      <c r="B13" s="55">
        <v>1</v>
      </c>
      <c r="C13" s="56" t="s">
        <v>158</v>
      </c>
      <c r="D13" s="57"/>
      <c r="E13" s="57"/>
      <c r="F13" s="57"/>
      <c r="G13" s="57"/>
      <c r="H13" s="58"/>
      <c r="I13" s="57"/>
    </row>
    <row r="14" spans="2:9" x14ac:dyDescent="0.25">
      <c r="B14" s="59">
        <v>2</v>
      </c>
      <c r="C14" s="13"/>
      <c r="D14" s="13"/>
      <c r="E14" s="13"/>
      <c r="F14" s="13"/>
      <c r="G14" s="13"/>
      <c r="H14" s="60"/>
      <c r="I14" s="13"/>
    </row>
    <row r="15" spans="2:9" x14ac:dyDescent="0.25">
      <c r="B15" s="59"/>
      <c r="C15" s="13"/>
      <c r="D15" s="13"/>
      <c r="E15" s="13"/>
      <c r="F15" s="13"/>
      <c r="G15" s="13"/>
      <c r="H15" s="60"/>
      <c r="I15" s="13"/>
    </row>
    <row r="16" spans="2:9" x14ac:dyDescent="0.25">
      <c r="B16" s="59"/>
      <c r="C16" s="13"/>
      <c r="D16" s="13"/>
      <c r="E16" s="13"/>
      <c r="F16" s="13"/>
      <c r="G16" s="13"/>
      <c r="H16" s="60"/>
      <c r="I16" s="13"/>
    </row>
    <row r="17" spans="2:9" x14ac:dyDescent="0.25">
      <c r="B17" s="59"/>
      <c r="C17" s="13"/>
      <c r="D17" s="13"/>
      <c r="E17" s="13"/>
      <c r="F17" s="13"/>
      <c r="G17" s="13"/>
      <c r="H17" s="60"/>
      <c r="I17" s="13"/>
    </row>
    <row r="18" spans="2:9" x14ac:dyDescent="0.25">
      <c r="B18" s="59"/>
      <c r="C18" s="13"/>
      <c r="D18" s="13"/>
      <c r="E18" s="13"/>
      <c r="F18" s="13"/>
      <c r="G18" s="13"/>
      <c r="H18" s="60"/>
      <c r="I18" s="13"/>
    </row>
    <row r="19" spans="2:9" x14ac:dyDescent="0.25">
      <c r="B19" s="59"/>
      <c r="C19" s="13"/>
      <c r="D19" s="13"/>
      <c r="E19" s="13"/>
      <c r="F19" s="13"/>
      <c r="G19" s="13"/>
      <c r="H19" s="60"/>
      <c r="I19" s="13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209" t="s">
        <v>19</v>
      </c>
      <c r="C2" s="210"/>
      <c r="D2" s="210"/>
      <c r="E2" s="210"/>
      <c r="F2" s="210"/>
      <c r="G2" s="210"/>
      <c r="H2" s="210"/>
      <c r="I2" s="211"/>
    </row>
    <row r="3" spans="2:9" ht="15.75" x14ac:dyDescent="0.25">
      <c r="B3" s="209" t="s">
        <v>20</v>
      </c>
      <c r="C3" s="210"/>
      <c r="D3" s="210"/>
      <c r="E3" s="210"/>
      <c r="F3" s="210"/>
      <c r="G3" s="210"/>
      <c r="H3" s="210"/>
      <c r="I3" s="211"/>
    </row>
    <row r="4" spans="2:9" x14ac:dyDescent="0.25">
      <c r="B4" s="212" t="s">
        <v>21</v>
      </c>
      <c r="C4" s="210"/>
      <c r="D4" s="210"/>
      <c r="E4" s="210"/>
      <c r="F4" s="210"/>
      <c r="G4" s="210"/>
      <c r="H4" s="210"/>
      <c r="I4" s="211"/>
    </row>
    <row r="5" spans="2:9" ht="15.75" x14ac:dyDescent="0.25">
      <c r="B5" s="209" t="s">
        <v>22</v>
      </c>
      <c r="C5" s="210"/>
      <c r="D5" s="210"/>
      <c r="E5" s="210"/>
      <c r="F5" s="210"/>
      <c r="G5" s="210"/>
      <c r="H5" s="210"/>
      <c r="I5" s="211"/>
    </row>
    <row r="6" spans="2:9" ht="15.75" x14ac:dyDescent="0.25">
      <c r="B6" s="209" t="s">
        <v>23</v>
      </c>
      <c r="C6" s="210"/>
      <c r="D6" s="210"/>
      <c r="E6" s="210"/>
      <c r="F6" s="210"/>
      <c r="G6" s="210"/>
      <c r="H6" s="210"/>
      <c r="I6" s="211"/>
    </row>
    <row r="7" spans="2:9" ht="15.75" x14ac:dyDescent="0.25">
      <c r="B7" s="209" t="s">
        <v>3</v>
      </c>
      <c r="C7" s="210"/>
      <c r="D7" s="210"/>
      <c r="E7" s="210"/>
      <c r="F7" s="210"/>
      <c r="G7" s="210"/>
      <c r="H7" s="210"/>
      <c r="I7" s="211"/>
    </row>
    <row r="8" spans="2:9" ht="15.75" x14ac:dyDescent="0.25">
      <c r="B8" s="209" t="s">
        <v>4</v>
      </c>
      <c r="C8" s="210"/>
      <c r="D8" s="210"/>
      <c r="E8" s="210"/>
      <c r="F8" s="210"/>
      <c r="G8" s="210"/>
      <c r="H8" s="210"/>
      <c r="I8" s="211"/>
    </row>
    <row r="9" spans="2:9" ht="15.75" x14ac:dyDescent="0.25">
      <c r="B9" s="209" t="s">
        <v>24</v>
      </c>
      <c r="C9" s="210"/>
      <c r="D9" s="210"/>
      <c r="E9" s="210"/>
      <c r="F9" s="210"/>
      <c r="G9" s="210"/>
      <c r="H9" s="210"/>
      <c r="I9" s="211"/>
    </row>
    <row r="11" spans="2:9" ht="21" x14ac:dyDescent="0.35">
      <c r="B11" s="232" t="s">
        <v>159</v>
      </c>
      <c r="C11" s="230"/>
      <c r="D11" s="230"/>
      <c r="E11" s="230"/>
      <c r="F11" s="230"/>
      <c r="G11" s="230"/>
      <c r="H11" s="230"/>
      <c r="I11" s="230"/>
    </row>
    <row r="12" spans="2:9" ht="25.5" x14ac:dyDescent="0.25">
      <c r="B12" s="52" t="s">
        <v>160</v>
      </c>
      <c r="C12" s="61" t="s">
        <v>161</v>
      </c>
      <c r="D12" s="53" t="s">
        <v>162</v>
      </c>
      <c r="E12" s="53" t="s">
        <v>163</v>
      </c>
      <c r="F12" s="53" t="s">
        <v>157</v>
      </c>
      <c r="G12" s="53" t="s">
        <v>164</v>
      </c>
      <c r="H12" s="53" t="s">
        <v>131</v>
      </c>
      <c r="I12" s="62" t="s">
        <v>165</v>
      </c>
    </row>
    <row r="13" spans="2:9" x14ac:dyDescent="0.25">
      <c r="B13" s="18"/>
      <c r="C13" s="63"/>
      <c r="D13" s="19"/>
      <c r="E13" s="19"/>
      <c r="F13" s="19"/>
      <c r="G13" s="64"/>
      <c r="H13" s="19"/>
      <c r="I13" s="19"/>
    </row>
    <row r="14" spans="2:9" x14ac:dyDescent="0.25">
      <c r="B14" s="21"/>
      <c r="C14" s="65"/>
      <c r="D14" s="3"/>
      <c r="E14" s="3"/>
      <c r="F14" s="3"/>
      <c r="G14" s="66"/>
      <c r="H14" s="3"/>
      <c r="I14" s="3"/>
    </row>
    <row r="15" spans="2:9" x14ac:dyDescent="0.25">
      <c r="B15" s="21"/>
      <c r="C15" s="65"/>
      <c r="D15" s="3"/>
      <c r="E15" s="3"/>
      <c r="F15" s="3"/>
      <c r="G15" s="66"/>
      <c r="H15" s="3"/>
      <c r="I15" s="3"/>
    </row>
    <row r="16" spans="2:9" x14ac:dyDescent="0.25">
      <c r="B16" s="21"/>
      <c r="C16" s="65"/>
      <c r="D16" s="3"/>
      <c r="E16" s="3"/>
      <c r="F16" s="3"/>
      <c r="G16" s="66"/>
      <c r="H16" s="3"/>
      <c r="I16" s="3"/>
    </row>
    <row r="17" spans="2:9" x14ac:dyDescent="0.25">
      <c r="B17" s="21"/>
      <c r="C17" s="65"/>
      <c r="D17" s="3"/>
      <c r="E17" s="3"/>
      <c r="F17" s="3"/>
      <c r="G17" s="66"/>
      <c r="H17" s="3"/>
      <c r="I17" s="3"/>
    </row>
    <row r="18" spans="2:9" x14ac:dyDescent="0.25">
      <c r="B18" s="21"/>
      <c r="C18" s="65"/>
      <c r="D18" s="3"/>
      <c r="E18" s="3"/>
      <c r="F18" s="3"/>
      <c r="G18" s="66"/>
      <c r="H18" s="3"/>
      <c r="I18" s="3"/>
    </row>
    <row r="19" spans="2:9" x14ac:dyDescent="0.25">
      <c r="B19" s="21"/>
      <c r="C19" s="65"/>
      <c r="D19" s="3"/>
      <c r="E19" s="3"/>
      <c r="F19" s="3"/>
      <c r="G19" s="66"/>
      <c r="H19" s="3"/>
      <c r="I19" s="3"/>
    </row>
    <row r="21" spans="2:9" ht="15.75" customHeight="1" x14ac:dyDescent="0.25">
      <c r="B21" s="28" t="s">
        <v>166</v>
      </c>
    </row>
    <row r="22" spans="2:9" ht="15.75" customHeight="1" x14ac:dyDescent="0.25">
      <c r="B22" s="28" t="s">
        <v>167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209" t="s">
        <v>19</v>
      </c>
      <c r="C2" s="210"/>
      <c r="D2" s="210"/>
      <c r="E2" s="210"/>
      <c r="F2" s="210"/>
      <c r="G2" s="210"/>
      <c r="H2" s="211"/>
    </row>
    <row r="3" spans="2:8" ht="15.75" x14ac:dyDescent="0.25">
      <c r="B3" s="209" t="s">
        <v>20</v>
      </c>
      <c r="C3" s="210"/>
      <c r="D3" s="210"/>
      <c r="E3" s="210"/>
      <c r="F3" s="210"/>
      <c r="G3" s="210"/>
      <c r="H3" s="211"/>
    </row>
    <row r="4" spans="2:8" x14ac:dyDescent="0.25">
      <c r="B4" s="212" t="s">
        <v>21</v>
      </c>
      <c r="C4" s="210"/>
      <c r="D4" s="210"/>
      <c r="E4" s="210"/>
      <c r="F4" s="210"/>
      <c r="G4" s="210"/>
      <c r="H4" s="211"/>
    </row>
    <row r="5" spans="2:8" ht="15.75" x14ac:dyDescent="0.25">
      <c r="B5" s="209" t="s">
        <v>22</v>
      </c>
      <c r="C5" s="210"/>
      <c r="D5" s="210"/>
      <c r="E5" s="210"/>
      <c r="F5" s="210"/>
      <c r="G5" s="210"/>
      <c r="H5" s="211"/>
    </row>
    <row r="6" spans="2:8" ht="15.75" x14ac:dyDescent="0.25">
      <c r="B6" s="209" t="s">
        <v>23</v>
      </c>
      <c r="C6" s="210"/>
      <c r="D6" s="210"/>
      <c r="E6" s="210"/>
      <c r="F6" s="210"/>
      <c r="G6" s="210"/>
      <c r="H6" s="211"/>
    </row>
    <row r="7" spans="2:8" ht="15.75" x14ac:dyDescent="0.25">
      <c r="B7" s="209" t="s">
        <v>3</v>
      </c>
      <c r="C7" s="210"/>
      <c r="D7" s="210"/>
      <c r="E7" s="210"/>
      <c r="F7" s="210"/>
      <c r="G7" s="210"/>
      <c r="H7" s="211"/>
    </row>
    <row r="8" spans="2:8" ht="15.75" x14ac:dyDescent="0.25">
      <c r="B8" s="209" t="s">
        <v>4</v>
      </c>
      <c r="C8" s="210"/>
      <c r="D8" s="210"/>
      <c r="E8" s="210"/>
      <c r="F8" s="210"/>
      <c r="G8" s="210"/>
      <c r="H8" s="211"/>
    </row>
    <row r="9" spans="2:8" ht="15.75" x14ac:dyDescent="0.25">
      <c r="B9" s="209" t="s">
        <v>24</v>
      </c>
      <c r="C9" s="210"/>
      <c r="D9" s="210"/>
      <c r="E9" s="210"/>
      <c r="F9" s="210"/>
      <c r="G9" s="210"/>
      <c r="H9" s="211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232" t="s">
        <v>168</v>
      </c>
      <c r="C11" s="230"/>
      <c r="D11" s="230"/>
      <c r="E11" s="230"/>
      <c r="F11" s="230"/>
      <c r="G11" s="230"/>
      <c r="H11" s="230"/>
    </row>
    <row r="12" spans="2:8" ht="30" x14ac:dyDescent="0.25">
      <c r="B12" s="29" t="s">
        <v>169</v>
      </c>
      <c r="C12" s="5" t="s">
        <v>170</v>
      </c>
      <c r="D12" s="5" t="s">
        <v>171</v>
      </c>
      <c r="E12" s="5" t="s">
        <v>112</v>
      </c>
      <c r="F12" s="5" t="s">
        <v>172</v>
      </c>
      <c r="G12" s="5" t="s">
        <v>173</v>
      </c>
      <c r="H12" s="6" t="s">
        <v>174</v>
      </c>
    </row>
    <row r="13" spans="2:8" x14ac:dyDescent="0.25">
      <c r="B13" s="21"/>
      <c r="C13" s="3"/>
      <c r="D13" s="3"/>
      <c r="E13" s="3"/>
      <c r="F13" s="3"/>
      <c r="G13" s="3"/>
      <c r="H13" s="8"/>
    </row>
    <row r="14" spans="2:8" x14ac:dyDescent="0.25">
      <c r="B14" s="21"/>
      <c r="C14" s="3"/>
      <c r="D14" s="3"/>
      <c r="E14" s="3"/>
      <c r="F14" s="3"/>
      <c r="G14" s="3"/>
      <c r="H14" s="8"/>
    </row>
    <row r="15" spans="2:8" x14ac:dyDescent="0.25">
      <c r="B15" s="21"/>
      <c r="C15" s="3"/>
      <c r="D15" s="3"/>
      <c r="E15" s="3"/>
      <c r="F15" s="3"/>
      <c r="G15" s="3"/>
      <c r="H15" s="8"/>
    </row>
    <row r="16" spans="2:8" x14ac:dyDescent="0.25">
      <c r="B16" s="21"/>
      <c r="C16" s="3"/>
      <c r="D16" s="3"/>
      <c r="E16" s="3"/>
      <c r="F16" s="3"/>
      <c r="G16" s="3"/>
      <c r="H16" s="8"/>
    </row>
    <row r="17" spans="2:8" x14ac:dyDescent="0.25">
      <c r="B17" s="21"/>
      <c r="C17" s="3"/>
      <c r="D17" s="3"/>
      <c r="E17" s="3"/>
      <c r="F17" s="3"/>
      <c r="G17" s="3"/>
      <c r="H17" s="8"/>
    </row>
    <row r="18" spans="2:8" x14ac:dyDescent="0.25">
      <c r="B18" s="21"/>
      <c r="C18" s="3"/>
      <c r="D18" s="3"/>
      <c r="E18" s="3"/>
      <c r="F18" s="3"/>
      <c r="G18" s="3"/>
      <c r="H18" s="8"/>
    </row>
    <row r="19" spans="2:8" x14ac:dyDescent="0.25">
      <c r="B19" s="21"/>
      <c r="C19" s="3"/>
      <c r="D19" s="3"/>
      <c r="E19" s="3"/>
      <c r="F19" s="3"/>
      <c r="G19" s="3"/>
      <c r="H19" s="8"/>
    </row>
    <row r="20" spans="2:8" x14ac:dyDescent="0.25">
      <c r="B20" s="21"/>
      <c r="C20" s="3"/>
      <c r="D20" s="3"/>
      <c r="E20" s="3"/>
      <c r="F20" s="3"/>
      <c r="G20" s="3"/>
      <c r="H20" s="8"/>
    </row>
    <row r="21" spans="2:8" ht="15.75" customHeight="1" x14ac:dyDescent="0.25">
      <c r="B21" s="21"/>
      <c r="C21" s="3"/>
      <c r="D21" s="3"/>
      <c r="E21" s="3"/>
      <c r="F21" s="3"/>
      <c r="G21" s="3"/>
      <c r="H21" s="8"/>
    </row>
    <row r="22" spans="2:8" ht="15.75" customHeight="1" x14ac:dyDescent="0.25">
      <c r="B22" s="21"/>
      <c r="C22" s="3"/>
      <c r="D22" s="3"/>
      <c r="E22" s="3"/>
      <c r="F22" s="3"/>
      <c r="G22" s="3"/>
      <c r="H22" s="8"/>
    </row>
    <row r="23" spans="2:8" ht="15.75" customHeight="1" x14ac:dyDescent="0.25">
      <c r="B23" s="21"/>
      <c r="C23" s="3"/>
      <c r="D23" s="3"/>
      <c r="E23" s="3"/>
      <c r="F23" s="3"/>
      <c r="G23" s="3"/>
      <c r="H23" s="8"/>
    </row>
    <row r="24" spans="2:8" ht="15.75" customHeight="1" x14ac:dyDescent="0.25">
      <c r="B24" s="21"/>
      <c r="C24" s="3"/>
      <c r="D24" s="3"/>
      <c r="E24" s="3"/>
      <c r="F24" s="3"/>
      <c r="G24" s="3"/>
      <c r="H24" s="8"/>
    </row>
    <row r="25" spans="2:8" ht="15.75" customHeight="1" x14ac:dyDescent="0.25">
      <c r="B25" s="21"/>
      <c r="C25" s="3"/>
      <c r="D25" s="3"/>
      <c r="E25" s="3"/>
      <c r="F25" s="3"/>
      <c r="G25" s="3"/>
      <c r="H25" s="8"/>
    </row>
    <row r="26" spans="2:8" ht="15.75" customHeight="1" x14ac:dyDescent="0.25">
      <c r="B26" s="21"/>
      <c r="C26" s="3"/>
      <c r="D26" s="3"/>
      <c r="E26" s="3"/>
      <c r="F26" s="3"/>
      <c r="G26" s="3"/>
      <c r="H26" s="8"/>
    </row>
    <row r="27" spans="2:8" ht="15.75" customHeight="1" x14ac:dyDescent="0.25">
      <c r="B27" s="21"/>
      <c r="C27" s="3"/>
      <c r="D27" s="3"/>
      <c r="E27" s="3"/>
      <c r="F27" s="3"/>
      <c r="G27" s="3"/>
      <c r="H27" s="8"/>
    </row>
    <row r="28" spans="2:8" ht="15.75" customHeight="1" x14ac:dyDescent="0.25">
      <c r="B28" s="21"/>
      <c r="C28" s="3"/>
      <c r="D28" s="3"/>
      <c r="E28" s="3"/>
      <c r="F28" s="3"/>
      <c r="G28" s="3"/>
      <c r="H28" s="8"/>
    </row>
    <row r="29" spans="2:8" ht="15.75" customHeight="1" x14ac:dyDescent="0.25">
      <c r="B29" s="21"/>
      <c r="C29" s="3"/>
      <c r="D29" s="3"/>
      <c r="E29" s="3"/>
      <c r="F29" s="3"/>
      <c r="G29" s="3"/>
      <c r="H29" s="8"/>
    </row>
    <row r="30" spans="2:8" ht="15.75" customHeight="1" x14ac:dyDescent="0.25">
      <c r="B30" s="21"/>
      <c r="C30" s="3"/>
      <c r="D30" s="3"/>
      <c r="E30" s="3"/>
      <c r="F30" s="3"/>
      <c r="G30" s="3"/>
      <c r="H30" s="8"/>
    </row>
    <row r="31" spans="2:8" ht="15.75" customHeight="1" x14ac:dyDescent="0.25">
      <c r="B31" s="21"/>
      <c r="C31" s="3"/>
      <c r="D31" s="3"/>
      <c r="E31" s="3"/>
      <c r="F31" s="3"/>
      <c r="G31" s="3"/>
      <c r="H31" s="8"/>
    </row>
    <row r="32" spans="2:8" ht="15.75" customHeight="1" x14ac:dyDescent="0.25">
      <c r="B32" s="21"/>
      <c r="C32" s="3"/>
      <c r="D32" s="3"/>
      <c r="E32" s="3"/>
      <c r="F32" s="3"/>
      <c r="G32" s="3"/>
      <c r="H32" s="8"/>
    </row>
    <row r="33" spans="2:8" ht="15.75" customHeight="1" x14ac:dyDescent="0.25">
      <c r="B33" s="21"/>
      <c r="C33" s="3"/>
      <c r="D33" s="3"/>
      <c r="E33" s="3"/>
      <c r="F33" s="3"/>
      <c r="G33" s="3"/>
      <c r="H33" s="8"/>
    </row>
    <row r="34" spans="2:8" ht="15.75" customHeight="1" x14ac:dyDescent="0.25">
      <c r="B34" s="21"/>
      <c r="C34" s="3"/>
      <c r="D34" s="3"/>
      <c r="E34" s="3"/>
      <c r="F34" s="3"/>
      <c r="G34" s="3"/>
      <c r="H34" s="8"/>
    </row>
    <row r="35" spans="2:8" ht="15.75" customHeight="1" x14ac:dyDescent="0.25">
      <c r="B35" s="21"/>
      <c r="C35" s="3"/>
      <c r="D35" s="3"/>
      <c r="E35" s="3"/>
      <c r="F35" s="3"/>
      <c r="G35" s="3"/>
      <c r="H35" s="8"/>
    </row>
    <row r="36" spans="2:8" ht="15.75" customHeight="1" x14ac:dyDescent="0.25">
      <c r="B36" s="21"/>
      <c r="C36" s="3"/>
      <c r="D36" s="3"/>
      <c r="E36" s="3"/>
      <c r="F36" s="3"/>
      <c r="G36" s="3"/>
      <c r="H36" s="8"/>
    </row>
    <row r="37" spans="2:8" ht="15.75" customHeight="1" x14ac:dyDescent="0.25">
      <c r="B37" s="22"/>
      <c r="C37" s="23"/>
      <c r="D37" s="23"/>
      <c r="E37" s="23"/>
      <c r="F37" s="23"/>
      <c r="G37" s="23"/>
      <c r="H37" s="24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39"/>
  <sheetViews>
    <sheetView showGridLines="0" topLeftCell="A94" zoomScale="51" zoomScaleNormal="51" workbookViewId="0">
      <selection activeCell="B129" sqref="B129"/>
    </sheetView>
  </sheetViews>
  <sheetFormatPr baseColWidth="10" defaultColWidth="14.42578125" defaultRowHeight="15" customHeight="1" x14ac:dyDescent="0.25"/>
  <cols>
    <col min="1" max="1" width="2.85546875" customWidth="1"/>
    <col min="2" max="2" width="6.28515625" style="68" customWidth="1"/>
    <col min="3" max="3" width="43" customWidth="1"/>
    <col min="4" max="4" width="61.7109375" customWidth="1"/>
    <col min="5" max="5" width="57.140625" customWidth="1"/>
    <col min="6" max="6" width="70.28515625" customWidth="1"/>
    <col min="7" max="7" width="13.42578125" customWidth="1"/>
    <col min="8" max="8" width="10.140625" customWidth="1"/>
    <col min="9" max="9" width="13.7109375" customWidth="1"/>
    <col min="10" max="10" width="28.85546875" customWidth="1"/>
    <col min="11" max="26" width="10.7109375" customWidth="1"/>
  </cols>
  <sheetData>
    <row r="1" spans="2:11" x14ac:dyDescent="0.25">
      <c r="B1" s="186"/>
      <c r="C1" s="187"/>
      <c r="D1" s="187"/>
      <c r="E1" s="187"/>
      <c r="F1" s="187"/>
      <c r="G1" s="187"/>
      <c r="H1" s="187"/>
      <c r="I1" s="187"/>
      <c r="J1" s="188"/>
    </row>
    <row r="2" spans="2:11" ht="15.75" x14ac:dyDescent="0.25">
      <c r="B2" s="192" t="s">
        <v>235</v>
      </c>
      <c r="C2" s="190"/>
      <c r="D2" s="190"/>
      <c r="E2" s="190"/>
      <c r="F2" s="190"/>
      <c r="G2" s="190"/>
      <c r="H2" s="190"/>
      <c r="I2" s="190"/>
      <c r="J2" s="191"/>
      <c r="K2" s="70"/>
    </row>
    <row r="3" spans="2:11" ht="15.75" x14ac:dyDescent="0.25">
      <c r="B3" s="192" t="s">
        <v>537</v>
      </c>
      <c r="C3" s="190"/>
      <c r="D3" s="190"/>
      <c r="E3" s="190"/>
      <c r="F3" s="190"/>
      <c r="G3" s="190"/>
      <c r="H3" s="190"/>
      <c r="I3" s="190"/>
      <c r="J3" s="191"/>
      <c r="K3" s="70"/>
    </row>
    <row r="4" spans="2:11" ht="15" customHeight="1" x14ac:dyDescent="0.25">
      <c r="B4" s="193" t="s">
        <v>513</v>
      </c>
      <c r="C4" s="190"/>
      <c r="D4" s="190"/>
      <c r="E4" s="190"/>
      <c r="F4" s="190"/>
      <c r="G4" s="190"/>
      <c r="H4" s="190"/>
      <c r="I4" s="190"/>
      <c r="J4" s="191"/>
      <c r="K4" s="70"/>
    </row>
    <row r="5" spans="2:11" ht="15.75" x14ac:dyDescent="0.25">
      <c r="B5" s="192" t="s">
        <v>236</v>
      </c>
      <c r="C5" s="190"/>
      <c r="D5" s="190"/>
      <c r="E5" s="190"/>
      <c r="F5" s="190"/>
      <c r="G5" s="190"/>
      <c r="H5" s="190"/>
      <c r="I5" s="190"/>
      <c r="J5" s="191"/>
      <c r="K5" s="70"/>
    </row>
    <row r="6" spans="2:11" ht="15.75" x14ac:dyDescent="0.25">
      <c r="B6" s="192" t="s">
        <v>237</v>
      </c>
      <c r="C6" s="190"/>
      <c r="D6" s="190"/>
      <c r="E6" s="190"/>
      <c r="F6" s="190"/>
      <c r="G6" s="190"/>
      <c r="H6" s="190"/>
      <c r="I6" s="190"/>
      <c r="J6" s="191"/>
      <c r="K6" s="70"/>
    </row>
    <row r="7" spans="2:11" ht="15.75" x14ac:dyDescent="0.25">
      <c r="B7" s="192" t="s">
        <v>239</v>
      </c>
      <c r="C7" s="190"/>
      <c r="D7" s="190"/>
      <c r="E7" s="190"/>
      <c r="F7" s="190"/>
      <c r="G7" s="190"/>
      <c r="H7" s="190"/>
      <c r="I7" s="190"/>
      <c r="J7" s="191"/>
      <c r="K7" s="70"/>
    </row>
    <row r="8" spans="2:11" ht="15.75" x14ac:dyDescent="0.25">
      <c r="B8" s="192" t="s">
        <v>505</v>
      </c>
      <c r="C8" s="190"/>
      <c r="D8" s="190"/>
      <c r="E8" s="190"/>
      <c r="F8" s="190"/>
      <c r="G8" s="190"/>
      <c r="H8" s="190"/>
      <c r="I8" s="190"/>
      <c r="J8" s="191"/>
      <c r="K8" s="70"/>
    </row>
    <row r="9" spans="2:11" ht="15.75" x14ac:dyDescent="0.25">
      <c r="B9" s="192" t="s">
        <v>504</v>
      </c>
      <c r="C9" s="190"/>
      <c r="D9" s="190"/>
      <c r="E9" s="190"/>
      <c r="F9" s="190"/>
      <c r="G9" s="190"/>
      <c r="H9" s="190"/>
      <c r="I9" s="190"/>
      <c r="J9" s="191"/>
      <c r="K9" s="70"/>
    </row>
    <row r="10" spans="2:11" ht="21" x14ac:dyDescent="0.35">
      <c r="B10" s="189" t="s">
        <v>25</v>
      </c>
      <c r="C10" s="190"/>
      <c r="D10" s="190"/>
      <c r="E10" s="190"/>
      <c r="F10" s="190"/>
      <c r="G10" s="190"/>
      <c r="H10" s="190"/>
      <c r="I10" s="190"/>
      <c r="J10" s="191"/>
      <c r="K10" s="70"/>
    </row>
    <row r="11" spans="2:11" ht="45" x14ac:dyDescent="0.25">
      <c r="B11" s="126" t="s">
        <v>26</v>
      </c>
      <c r="C11" s="121" t="s">
        <v>27</v>
      </c>
      <c r="D11" s="120" t="s">
        <v>28</v>
      </c>
      <c r="E11" s="120" t="s">
        <v>29</v>
      </c>
      <c r="F11" s="122" t="s">
        <v>30</v>
      </c>
      <c r="G11" s="122" t="s">
        <v>31</v>
      </c>
      <c r="H11" s="120" t="s">
        <v>9</v>
      </c>
      <c r="I11" s="122" t="s">
        <v>32</v>
      </c>
      <c r="J11" s="127" t="s">
        <v>33</v>
      </c>
      <c r="K11" s="70"/>
    </row>
    <row r="12" spans="2:11" ht="15.75" x14ac:dyDescent="0.25">
      <c r="B12" s="131">
        <v>1</v>
      </c>
      <c r="C12" s="137" t="s">
        <v>34</v>
      </c>
      <c r="D12" s="72" t="s">
        <v>35</v>
      </c>
      <c r="E12" s="72" t="s">
        <v>286</v>
      </c>
      <c r="F12" s="71" t="s">
        <v>287</v>
      </c>
      <c r="G12" s="72">
        <v>22120200</v>
      </c>
      <c r="H12" s="72" t="s">
        <v>14</v>
      </c>
      <c r="I12" s="72" t="s">
        <v>288</v>
      </c>
      <c r="J12" s="117" t="s">
        <v>36</v>
      </c>
      <c r="K12" s="70"/>
    </row>
    <row r="13" spans="2:11" ht="15.75" x14ac:dyDescent="0.25">
      <c r="B13" s="132">
        <v>2</v>
      </c>
      <c r="C13" s="138" t="s">
        <v>37</v>
      </c>
      <c r="D13" s="71" t="s">
        <v>38</v>
      </c>
      <c r="E13" s="71" t="s">
        <v>286</v>
      </c>
      <c r="F13" s="71" t="s">
        <v>287</v>
      </c>
      <c r="G13" s="71">
        <v>22120200</v>
      </c>
      <c r="H13" s="71">
        <v>28112</v>
      </c>
      <c r="I13" s="71" t="s">
        <v>289</v>
      </c>
      <c r="J13" s="117" t="s">
        <v>39</v>
      </c>
      <c r="K13" s="70"/>
    </row>
    <row r="14" spans="2:11" ht="15.75" x14ac:dyDescent="0.25">
      <c r="B14" s="133">
        <v>3</v>
      </c>
      <c r="C14" s="138" t="s">
        <v>290</v>
      </c>
      <c r="D14" s="73" t="s">
        <v>40</v>
      </c>
      <c r="E14" s="73" t="s">
        <v>286</v>
      </c>
      <c r="F14" s="71" t="s">
        <v>287</v>
      </c>
      <c r="G14" s="73">
        <v>22120200</v>
      </c>
      <c r="H14" s="73" t="s">
        <v>14</v>
      </c>
      <c r="I14" s="73" t="s">
        <v>291</v>
      </c>
      <c r="J14" s="117" t="s">
        <v>41</v>
      </c>
      <c r="K14" s="70"/>
    </row>
    <row r="15" spans="2:11" ht="15.75" x14ac:dyDescent="0.25">
      <c r="B15" s="131">
        <v>4</v>
      </c>
      <c r="C15" s="137" t="s">
        <v>42</v>
      </c>
      <c r="D15" s="72" t="s">
        <v>43</v>
      </c>
      <c r="E15" s="72" t="s">
        <v>286</v>
      </c>
      <c r="F15" s="71" t="s">
        <v>287</v>
      </c>
      <c r="G15" s="72">
        <v>22120200</v>
      </c>
      <c r="H15" s="72" t="s">
        <v>14</v>
      </c>
      <c r="I15" s="72" t="s">
        <v>292</v>
      </c>
      <c r="J15" s="117" t="s">
        <v>44</v>
      </c>
      <c r="K15" s="70"/>
    </row>
    <row r="16" spans="2:11" ht="15.75" x14ac:dyDescent="0.25">
      <c r="B16" s="132">
        <v>5</v>
      </c>
      <c r="C16" s="137" t="s">
        <v>45</v>
      </c>
      <c r="D16" s="72" t="s">
        <v>46</v>
      </c>
      <c r="E16" s="72" t="s">
        <v>286</v>
      </c>
      <c r="F16" s="71" t="s">
        <v>287</v>
      </c>
      <c r="G16" s="72">
        <v>22120200</v>
      </c>
      <c r="H16" s="72">
        <v>30136</v>
      </c>
      <c r="I16" s="72" t="s">
        <v>14</v>
      </c>
      <c r="J16" s="117" t="s">
        <v>47</v>
      </c>
      <c r="K16" s="70"/>
    </row>
    <row r="17" spans="2:11" ht="15.75" x14ac:dyDescent="0.25">
      <c r="B17" s="133">
        <v>6</v>
      </c>
      <c r="C17" s="138" t="s">
        <v>48</v>
      </c>
      <c r="D17" s="71" t="s">
        <v>49</v>
      </c>
      <c r="E17" s="71" t="s">
        <v>286</v>
      </c>
      <c r="F17" s="71" t="s">
        <v>287</v>
      </c>
      <c r="G17" s="71">
        <v>22120200</v>
      </c>
      <c r="H17" s="71">
        <v>29106</v>
      </c>
      <c r="I17" s="71" t="s">
        <v>14</v>
      </c>
      <c r="J17" s="117" t="s">
        <v>50</v>
      </c>
      <c r="K17" s="70"/>
    </row>
    <row r="18" spans="2:11" ht="17.25" customHeight="1" x14ac:dyDescent="0.25">
      <c r="B18" s="131">
        <v>7</v>
      </c>
      <c r="C18" s="137" t="s">
        <v>51</v>
      </c>
      <c r="D18" s="72" t="s">
        <v>49</v>
      </c>
      <c r="E18" s="72" t="s">
        <v>286</v>
      </c>
      <c r="F18" s="71" t="s">
        <v>287</v>
      </c>
      <c r="G18" s="72">
        <v>22120200</v>
      </c>
      <c r="H18" s="72">
        <v>30128</v>
      </c>
      <c r="I18" s="72" t="s">
        <v>14</v>
      </c>
      <c r="J18" s="117" t="s">
        <v>52</v>
      </c>
      <c r="K18" s="70"/>
    </row>
    <row r="19" spans="2:11" ht="15.75" x14ac:dyDescent="0.25">
      <c r="B19" s="132">
        <v>8</v>
      </c>
      <c r="C19" s="138" t="s">
        <v>250</v>
      </c>
      <c r="D19" s="73" t="s">
        <v>216</v>
      </c>
      <c r="E19" s="73" t="s">
        <v>286</v>
      </c>
      <c r="F19" s="73" t="s">
        <v>293</v>
      </c>
      <c r="G19" s="73">
        <v>22120200</v>
      </c>
      <c r="H19" s="73" t="s">
        <v>14</v>
      </c>
      <c r="I19" s="73" t="s">
        <v>14</v>
      </c>
      <c r="J19" s="117" t="s">
        <v>294</v>
      </c>
      <c r="K19" s="70"/>
    </row>
    <row r="20" spans="2:11" ht="15.75" customHeight="1" x14ac:dyDescent="0.25">
      <c r="B20" s="133">
        <v>9</v>
      </c>
      <c r="C20" s="137" t="s">
        <v>296</v>
      </c>
      <c r="D20" s="72" t="s">
        <v>297</v>
      </c>
      <c r="E20" s="72" t="s">
        <v>286</v>
      </c>
      <c r="F20" s="71" t="s">
        <v>287</v>
      </c>
      <c r="G20" s="72">
        <v>22120200</v>
      </c>
      <c r="H20" s="72">
        <v>6402</v>
      </c>
      <c r="I20" s="72" t="s">
        <v>14</v>
      </c>
      <c r="J20" s="117" t="s">
        <v>298</v>
      </c>
      <c r="K20" s="70"/>
    </row>
    <row r="21" spans="2:11" ht="15.75" customHeight="1" x14ac:dyDescent="0.25">
      <c r="B21" s="131">
        <v>10</v>
      </c>
      <c r="C21" s="138" t="s">
        <v>299</v>
      </c>
      <c r="D21" s="71" t="s">
        <v>300</v>
      </c>
      <c r="E21" s="71" t="s">
        <v>286</v>
      </c>
      <c r="F21" s="71" t="s">
        <v>287</v>
      </c>
      <c r="G21" s="71">
        <v>22120200</v>
      </c>
      <c r="H21" s="71">
        <v>30106</v>
      </c>
      <c r="I21" s="71" t="s">
        <v>14</v>
      </c>
      <c r="J21" s="117" t="s">
        <v>301</v>
      </c>
      <c r="K21" s="70"/>
    </row>
    <row r="22" spans="2:11" ht="31.5" x14ac:dyDescent="0.25">
      <c r="B22" s="132">
        <v>11</v>
      </c>
      <c r="C22" s="141" t="s">
        <v>302</v>
      </c>
      <c r="D22" s="72" t="s">
        <v>303</v>
      </c>
      <c r="E22" s="72" t="s">
        <v>286</v>
      </c>
      <c r="F22" s="71" t="s">
        <v>287</v>
      </c>
      <c r="G22" s="72">
        <v>24120200</v>
      </c>
      <c r="H22" s="72">
        <v>28112</v>
      </c>
      <c r="I22" s="72" t="s">
        <v>304</v>
      </c>
      <c r="J22" s="117" t="s">
        <v>221</v>
      </c>
      <c r="K22" s="70"/>
    </row>
    <row r="23" spans="2:11" ht="15.75" customHeight="1" x14ac:dyDescent="0.25">
      <c r="B23" s="133">
        <v>12</v>
      </c>
      <c r="C23" s="137" t="s">
        <v>53</v>
      </c>
      <c r="D23" s="72" t="s">
        <v>305</v>
      </c>
      <c r="E23" s="72" t="s">
        <v>286</v>
      </c>
      <c r="F23" s="71" t="s">
        <v>287</v>
      </c>
      <c r="G23" s="72">
        <v>22120200</v>
      </c>
      <c r="H23" s="72">
        <v>30141</v>
      </c>
      <c r="I23" s="72" t="s">
        <v>306</v>
      </c>
      <c r="J23" s="117" t="s">
        <v>217</v>
      </c>
      <c r="K23" s="70"/>
    </row>
    <row r="24" spans="2:11" ht="15.75" customHeight="1" x14ac:dyDescent="0.25">
      <c r="B24" s="131">
        <v>13</v>
      </c>
      <c r="C24" s="137" t="s">
        <v>307</v>
      </c>
      <c r="D24" s="74" t="s">
        <v>308</v>
      </c>
      <c r="E24" s="72" t="s">
        <v>286</v>
      </c>
      <c r="F24" s="71" t="s">
        <v>287</v>
      </c>
      <c r="G24" s="72">
        <v>22120200</v>
      </c>
      <c r="H24" s="72">
        <v>30148</v>
      </c>
      <c r="I24" s="72" t="s">
        <v>14</v>
      </c>
      <c r="J24" s="117" t="s">
        <v>219</v>
      </c>
      <c r="K24" s="70"/>
    </row>
    <row r="25" spans="2:11" ht="15.75" customHeight="1" x14ac:dyDescent="0.25">
      <c r="B25" s="132">
        <v>14</v>
      </c>
      <c r="C25" s="138" t="s">
        <v>57</v>
      </c>
      <c r="D25" s="71" t="s">
        <v>309</v>
      </c>
      <c r="E25" s="71" t="s">
        <v>286</v>
      </c>
      <c r="F25" s="71" t="s">
        <v>287</v>
      </c>
      <c r="G25" s="71">
        <v>22120200</v>
      </c>
      <c r="H25" s="71">
        <v>30139</v>
      </c>
      <c r="I25" s="71" t="s">
        <v>14</v>
      </c>
      <c r="J25" s="117" t="s">
        <v>225</v>
      </c>
      <c r="K25" s="70"/>
    </row>
    <row r="26" spans="2:11" ht="15.75" customHeight="1" x14ac:dyDescent="0.25">
      <c r="B26" s="133">
        <v>15</v>
      </c>
      <c r="C26" s="138" t="s">
        <v>58</v>
      </c>
      <c r="D26" s="73" t="s">
        <v>200</v>
      </c>
      <c r="E26" s="73" t="s">
        <v>286</v>
      </c>
      <c r="F26" s="71" t="s">
        <v>287</v>
      </c>
      <c r="G26" s="73">
        <v>22120200</v>
      </c>
      <c r="H26" s="73">
        <v>30109</v>
      </c>
      <c r="I26" s="73" t="s">
        <v>310</v>
      </c>
      <c r="J26" s="117" t="s">
        <v>223</v>
      </c>
      <c r="K26" s="70"/>
    </row>
    <row r="27" spans="2:11" ht="15.75" customHeight="1" x14ac:dyDescent="0.25">
      <c r="B27" s="131">
        <v>16</v>
      </c>
      <c r="C27" s="137" t="s">
        <v>311</v>
      </c>
      <c r="D27" s="72" t="s">
        <v>200</v>
      </c>
      <c r="E27" s="72" t="s">
        <v>286</v>
      </c>
      <c r="F27" s="71" t="s">
        <v>287</v>
      </c>
      <c r="G27" s="72">
        <v>22120200</v>
      </c>
      <c r="H27" s="72">
        <v>30132</v>
      </c>
      <c r="I27" s="72" t="s">
        <v>14</v>
      </c>
      <c r="J27" s="117" t="s">
        <v>223</v>
      </c>
      <c r="K27" s="70"/>
    </row>
    <row r="28" spans="2:11" ht="15.75" customHeight="1" x14ac:dyDescent="0.25">
      <c r="B28" s="132">
        <v>17</v>
      </c>
      <c r="C28" s="137" t="s">
        <v>62</v>
      </c>
      <c r="D28" s="72" t="s">
        <v>303</v>
      </c>
      <c r="E28" s="72" t="s">
        <v>286</v>
      </c>
      <c r="F28" s="71" t="s">
        <v>287</v>
      </c>
      <c r="G28" s="72">
        <v>22120200</v>
      </c>
      <c r="H28" s="72">
        <v>30134</v>
      </c>
      <c r="I28" s="72" t="s">
        <v>14</v>
      </c>
      <c r="J28" s="117" t="s">
        <v>227</v>
      </c>
      <c r="K28" s="70"/>
    </row>
    <row r="29" spans="2:11" ht="15.75" customHeight="1" x14ac:dyDescent="0.25">
      <c r="B29" s="133">
        <v>18</v>
      </c>
      <c r="C29" s="138" t="s">
        <v>54</v>
      </c>
      <c r="D29" s="71" t="s">
        <v>202</v>
      </c>
      <c r="E29" s="71" t="s">
        <v>286</v>
      </c>
      <c r="F29" s="71" t="s">
        <v>287</v>
      </c>
      <c r="G29" s="71">
        <v>22120200</v>
      </c>
      <c r="H29" s="71">
        <v>30126</v>
      </c>
      <c r="I29" s="71" t="s">
        <v>312</v>
      </c>
      <c r="J29" s="117" t="s">
        <v>220</v>
      </c>
      <c r="K29" s="70"/>
    </row>
    <row r="30" spans="2:11" ht="15.75" customHeight="1" x14ac:dyDescent="0.25">
      <c r="B30" s="131">
        <v>19</v>
      </c>
      <c r="C30" s="137" t="s">
        <v>313</v>
      </c>
      <c r="D30" s="72" t="s">
        <v>314</v>
      </c>
      <c r="E30" s="72" t="s">
        <v>286</v>
      </c>
      <c r="F30" s="71" t="s">
        <v>287</v>
      </c>
      <c r="G30" s="72">
        <v>22120200</v>
      </c>
      <c r="H30" s="72">
        <v>30121</v>
      </c>
      <c r="I30" s="72" t="s">
        <v>14</v>
      </c>
      <c r="J30" s="117" t="s">
        <v>224</v>
      </c>
      <c r="K30" s="70"/>
    </row>
    <row r="31" spans="2:11" ht="15.75" customHeight="1" x14ac:dyDescent="0.25">
      <c r="B31" s="132">
        <v>20</v>
      </c>
      <c r="C31" s="138" t="s">
        <v>65</v>
      </c>
      <c r="D31" s="71" t="s">
        <v>315</v>
      </c>
      <c r="E31" s="71" t="s">
        <v>286</v>
      </c>
      <c r="F31" s="71" t="s">
        <v>287</v>
      </c>
      <c r="G31" s="71">
        <v>22120200</v>
      </c>
      <c r="H31" s="71">
        <v>30114</v>
      </c>
      <c r="I31" s="71" t="s">
        <v>14</v>
      </c>
      <c r="J31" s="117" t="s">
        <v>228</v>
      </c>
      <c r="K31" s="70"/>
    </row>
    <row r="32" spans="2:11" s="7" customFormat="1" ht="15.75" customHeight="1" x14ac:dyDescent="0.25">
      <c r="B32" s="133">
        <v>21</v>
      </c>
      <c r="C32" s="138" t="s">
        <v>61</v>
      </c>
      <c r="D32" s="73" t="s">
        <v>315</v>
      </c>
      <c r="E32" s="73" t="s">
        <v>286</v>
      </c>
      <c r="F32" s="71" t="s">
        <v>287</v>
      </c>
      <c r="G32" s="73">
        <v>22120200</v>
      </c>
      <c r="H32" s="73">
        <v>30124</v>
      </c>
      <c r="I32" s="73" t="s">
        <v>14</v>
      </c>
      <c r="J32" s="117" t="s">
        <v>316</v>
      </c>
      <c r="K32" s="70"/>
    </row>
    <row r="33" spans="2:11" ht="15.75" customHeight="1" x14ac:dyDescent="0.25">
      <c r="B33" s="131">
        <v>22</v>
      </c>
      <c r="C33" s="137" t="s">
        <v>317</v>
      </c>
      <c r="D33" s="72" t="s">
        <v>318</v>
      </c>
      <c r="E33" s="72" t="s">
        <v>286</v>
      </c>
      <c r="F33" s="71" t="s">
        <v>287</v>
      </c>
      <c r="G33" s="72">
        <v>22120200</v>
      </c>
      <c r="H33" s="72">
        <v>30138</v>
      </c>
      <c r="I33" s="72" t="s">
        <v>14</v>
      </c>
      <c r="J33" s="117" t="s">
        <v>244</v>
      </c>
      <c r="K33" s="70"/>
    </row>
    <row r="34" spans="2:11" ht="15.75" customHeight="1" x14ac:dyDescent="0.25">
      <c r="B34" s="132">
        <v>23</v>
      </c>
      <c r="C34" s="137" t="s">
        <v>319</v>
      </c>
      <c r="D34" s="72" t="s">
        <v>320</v>
      </c>
      <c r="E34" s="72" t="s">
        <v>286</v>
      </c>
      <c r="F34" s="71" t="s">
        <v>287</v>
      </c>
      <c r="G34" s="72">
        <v>22120200</v>
      </c>
      <c r="H34" s="72">
        <v>30129</v>
      </c>
      <c r="I34" s="72" t="s">
        <v>14</v>
      </c>
      <c r="J34" s="117" t="s">
        <v>321</v>
      </c>
      <c r="K34" s="70"/>
    </row>
    <row r="35" spans="2:11" ht="15.75" customHeight="1" x14ac:dyDescent="0.25">
      <c r="B35" s="133">
        <v>24</v>
      </c>
      <c r="C35" s="138" t="s">
        <v>60</v>
      </c>
      <c r="D35" s="71" t="s">
        <v>322</v>
      </c>
      <c r="E35" s="71" t="s">
        <v>286</v>
      </c>
      <c r="F35" s="71" t="s">
        <v>287</v>
      </c>
      <c r="G35" s="71">
        <v>22120200</v>
      </c>
      <c r="H35" s="71">
        <v>30137</v>
      </c>
      <c r="I35" s="71" t="s">
        <v>323</v>
      </c>
      <c r="J35" s="117" t="s">
        <v>234</v>
      </c>
      <c r="K35" s="70"/>
    </row>
    <row r="36" spans="2:11" ht="15.75" customHeight="1" x14ac:dyDescent="0.25">
      <c r="B36" s="131">
        <v>25</v>
      </c>
      <c r="C36" s="137" t="s">
        <v>56</v>
      </c>
      <c r="D36" s="72" t="s">
        <v>322</v>
      </c>
      <c r="E36" s="72" t="s">
        <v>286</v>
      </c>
      <c r="F36" s="71" t="s">
        <v>287</v>
      </c>
      <c r="G36" s="72">
        <v>22120200</v>
      </c>
      <c r="H36" s="72">
        <v>30127</v>
      </c>
      <c r="I36" s="72" t="s">
        <v>14</v>
      </c>
      <c r="J36" s="117" t="s">
        <v>324</v>
      </c>
      <c r="K36" s="70"/>
    </row>
    <row r="37" spans="2:11" ht="15.75" customHeight="1" x14ac:dyDescent="0.25">
      <c r="B37" s="132">
        <v>26</v>
      </c>
      <c r="C37" s="138" t="s">
        <v>66</v>
      </c>
      <c r="D37" s="71" t="s">
        <v>322</v>
      </c>
      <c r="E37" s="71" t="s">
        <v>286</v>
      </c>
      <c r="F37" s="71" t="s">
        <v>287</v>
      </c>
      <c r="G37" s="71">
        <v>22120200</v>
      </c>
      <c r="H37" s="71">
        <v>30131</v>
      </c>
      <c r="I37" s="71" t="s">
        <v>14</v>
      </c>
      <c r="J37" s="117" t="s">
        <v>246</v>
      </c>
      <c r="K37" s="70"/>
    </row>
    <row r="38" spans="2:11" ht="15.75" customHeight="1" x14ac:dyDescent="0.25">
      <c r="B38" s="133">
        <v>27</v>
      </c>
      <c r="C38" s="138" t="s">
        <v>67</v>
      </c>
      <c r="D38" s="73" t="s">
        <v>325</v>
      </c>
      <c r="E38" s="73" t="s">
        <v>286</v>
      </c>
      <c r="F38" s="71" t="s">
        <v>287</v>
      </c>
      <c r="G38" s="73">
        <v>22120200</v>
      </c>
      <c r="H38" s="73">
        <v>30146</v>
      </c>
      <c r="I38" s="73" t="s">
        <v>14</v>
      </c>
      <c r="J38" s="117" t="s">
        <v>247</v>
      </c>
      <c r="K38" s="70"/>
    </row>
    <row r="39" spans="2:11" ht="15.75" customHeight="1" x14ac:dyDescent="0.25">
      <c r="B39" s="131">
        <v>28</v>
      </c>
      <c r="C39" s="137" t="s">
        <v>55</v>
      </c>
      <c r="D39" s="72" t="s">
        <v>326</v>
      </c>
      <c r="E39" s="72" t="s">
        <v>286</v>
      </c>
      <c r="F39" s="71" t="s">
        <v>287</v>
      </c>
      <c r="G39" s="72">
        <v>22120200</v>
      </c>
      <c r="H39" s="72">
        <v>30133</v>
      </c>
      <c r="I39" s="72" t="s">
        <v>14</v>
      </c>
      <c r="J39" s="117" t="s">
        <v>242</v>
      </c>
      <c r="K39" s="70"/>
    </row>
    <row r="40" spans="2:11" ht="15.75" customHeight="1" x14ac:dyDescent="0.25">
      <c r="B40" s="132">
        <v>29</v>
      </c>
      <c r="C40" s="137" t="s">
        <v>327</v>
      </c>
      <c r="D40" s="72" t="s">
        <v>328</v>
      </c>
      <c r="E40" s="72" t="s">
        <v>286</v>
      </c>
      <c r="F40" s="71" t="s">
        <v>287</v>
      </c>
      <c r="G40" s="72">
        <v>22120200</v>
      </c>
      <c r="H40" s="72">
        <v>30101</v>
      </c>
      <c r="I40" s="72" t="s">
        <v>14</v>
      </c>
      <c r="J40" s="117" t="s">
        <v>231</v>
      </c>
      <c r="K40" s="70"/>
    </row>
    <row r="41" spans="2:11" ht="15.75" customHeight="1" x14ac:dyDescent="0.25">
      <c r="B41" s="133">
        <v>30</v>
      </c>
      <c r="C41" s="138" t="s">
        <v>329</v>
      </c>
      <c r="D41" s="71" t="s">
        <v>295</v>
      </c>
      <c r="E41" s="71" t="s">
        <v>286</v>
      </c>
      <c r="F41" s="71" t="s">
        <v>287</v>
      </c>
      <c r="G41" s="71">
        <v>22120200</v>
      </c>
      <c r="H41" s="71">
        <v>30102</v>
      </c>
      <c r="I41" s="71" t="s">
        <v>14</v>
      </c>
      <c r="J41" s="117" t="s">
        <v>14</v>
      </c>
      <c r="K41" s="70"/>
    </row>
    <row r="42" spans="2:11" ht="15.75" customHeight="1" x14ac:dyDescent="0.25">
      <c r="B42" s="131">
        <v>31</v>
      </c>
      <c r="C42" s="137" t="s">
        <v>330</v>
      </c>
      <c r="D42" s="72" t="s">
        <v>331</v>
      </c>
      <c r="E42" s="72" t="s">
        <v>286</v>
      </c>
      <c r="F42" s="71" t="s">
        <v>287</v>
      </c>
      <c r="G42" s="72">
        <v>22120200</v>
      </c>
      <c r="H42" s="72">
        <v>30123</v>
      </c>
      <c r="I42" s="72" t="s">
        <v>332</v>
      </c>
      <c r="J42" s="134" t="s">
        <v>535</v>
      </c>
      <c r="K42" s="70"/>
    </row>
    <row r="43" spans="2:11" s="69" customFormat="1" ht="15.75" customHeight="1" x14ac:dyDescent="0.25">
      <c r="B43" s="132">
        <v>32</v>
      </c>
      <c r="C43" s="138" t="s">
        <v>333</v>
      </c>
      <c r="D43" s="71" t="s">
        <v>206</v>
      </c>
      <c r="E43" s="71" t="s">
        <v>286</v>
      </c>
      <c r="F43" s="71" t="s">
        <v>287</v>
      </c>
      <c r="G43" s="71">
        <v>22120200</v>
      </c>
      <c r="H43" s="116" t="s">
        <v>14</v>
      </c>
      <c r="I43" s="71" t="s">
        <v>334</v>
      </c>
      <c r="J43" s="117" t="s">
        <v>14</v>
      </c>
      <c r="K43" s="70"/>
    </row>
    <row r="44" spans="2:11" ht="15.75" customHeight="1" x14ac:dyDescent="0.25">
      <c r="B44" s="133">
        <v>33</v>
      </c>
      <c r="C44" s="138" t="s">
        <v>63</v>
      </c>
      <c r="D44" s="73" t="s">
        <v>212</v>
      </c>
      <c r="E44" s="73" t="s">
        <v>286</v>
      </c>
      <c r="F44" s="71" t="s">
        <v>287</v>
      </c>
      <c r="G44" s="73">
        <v>22120200</v>
      </c>
      <c r="H44" s="73">
        <v>30120</v>
      </c>
      <c r="I44" s="73" t="s">
        <v>335</v>
      </c>
      <c r="J44" s="117" t="s">
        <v>228</v>
      </c>
      <c r="K44" s="70"/>
    </row>
    <row r="45" spans="2:11" ht="15.75" customHeight="1" x14ac:dyDescent="0.25">
      <c r="B45" s="131">
        <v>34</v>
      </c>
      <c r="C45" s="137" t="s">
        <v>215</v>
      </c>
      <c r="D45" s="72" t="s">
        <v>207</v>
      </c>
      <c r="E45" s="72" t="s">
        <v>286</v>
      </c>
      <c r="F45" s="71" t="s">
        <v>287</v>
      </c>
      <c r="G45" s="72">
        <v>22120200</v>
      </c>
      <c r="H45" s="72">
        <v>30112</v>
      </c>
      <c r="I45" s="72" t="s">
        <v>14</v>
      </c>
      <c r="J45" s="117" t="s">
        <v>243</v>
      </c>
      <c r="K45" s="70"/>
    </row>
    <row r="46" spans="2:11" ht="15.75" customHeight="1" x14ac:dyDescent="0.25">
      <c r="B46" s="132">
        <v>35</v>
      </c>
      <c r="C46" s="137" t="s">
        <v>69</v>
      </c>
      <c r="D46" s="72" t="s">
        <v>205</v>
      </c>
      <c r="E46" s="72" t="s">
        <v>286</v>
      </c>
      <c r="F46" s="71" t="s">
        <v>287</v>
      </c>
      <c r="G46" s="72">
        <v>22120200</v>
      </c>
      <c r="H46" s="72">
        <v>30147</v>
      </c>
      <c r="I46" s="72" t="s">
        <v>14</v>
      </c>
      <c r="J46" s="117" t="s">
        <v>249</v>
      </c>
      <c r="K46" s="70"/>
    </row>
    <row r="47" spans="2:11" ht="15.75" customHeight="1" x14ac:dyDescent="0.25">
      <c r="B47" s="133">
        <v>36</v>
      </c>
      <c r="C47" s="138" t="s">
        <v>336</v>
      </c>
      <c r="D47" s="72" t="s">
        <v>337</v>
      </c>
      <c r="E47" s="71" t="s">
        <v>286</v>
      </c>
      <c r="F47" s="71" t="s">
        <v>287</v>
      </c>
      <c r="G47" s="71">
        <v>22120200</v>
      </c>
      <c r="H47" s="71">
        <v>30118</v>
      </c>
      <c r="I47" s="71" t="s">
        <v>14</v>
      </c>
      <c r="J47" s="117" t="s">
        <v>338</v>
      </c>
      <c r="K47" s="70"/>
    </row>
    <row r="48" spans="2:11" ht="15.75" customHeight="1" x14ac:dyDescent="0.25">
      <c r="B48" s="131">
        <v>37</v>
      </c>
      <c r="C48" s="137" t="s">
        <v>339</v>
      </c>
      <c r="D48" s="72" t="s">
        <v>208</v>
      </c>
      <c r="E48" s="72" t="s">
        <v>286</v>
      </c>
      <c r="F48" s="71" t="s">
        <v>287</v>
      </c>
      <c r="G48" s="72">
        <v>22120200</v>
      </c>
      <c r="H48" s="72">
        <v>30144</v>
      </c>
      <c r="I48" s="72" t="s">
        <v>14</v>
      </c>
      <c r="J48" s="117" t="s">
        <v>229</v>
      </c>
      <c r="K48" s="70"/>
    </row>
    <row r="49" spans="2:11" ht="15.75" customHeight="1" x14ac:dyDescent="0.25">
      <c r="B49" s="132">
        <v>38</v>
      </c>
      <c r="C49" s="138" t="s">
        <v>59</v>
      </c>
      <c r="D49" s="71" t="s">
        <v>209</v>
      </c>
      <c r="E49" s="71" t="s">
        <v>286</v>
      </c>
      <c r="F49" s="71" t="s">
        <v>287</v>
      </c>
      <c r="G49" s="71">
        <v>22120200</v>
      </c>
      <c r="H49" s="71">
        <v>30142</v>
      </c>
      <c r="I49" s="71" t="s">
        <v>14</v>
      </c>
      <c r="J49" s="117" t="s">
        <v>232</v>
      </c>
      <c r="K49" s="70"/>
    </row>
    <row r="50" spans="2:11" ht="15.75" customHeight="1" x14ac:dyDescent="0.25">
      <c r="B50" s="133">
        <v>39</v>
      </c>
      <c r="C50" s="138" t="s">
        <v>340</v>
      </c>
      <c r="D50" s="73" t="s">
        <v>201</v>
      </c>
      <c r="E50" s="73" t="s">
        <v>286</v>
      </c>
      <c r="F50" s="71" t="s">
        <v>287</v>
      </c>
      <c r="G50" s="73">
        <v>22120200</v>
      </c>
      <c r="H50" s="73">
        <v>30105</v>
      </c>
      <c r="I50" s="73" t="s">
        <v>341</v>
      </c>
      <c r="J50" s="117" t="s">
        <v>218</v>
      </c>
      <c r="K50" s="70"/>
    </row>
    <row r="51" spans="2:11" ht="39.75" customHeight="1" x14ac:dyDescent="0.25">
      <c r="B51" s="131">
        <v>40</v>
      </c>
      <c r="C51" s="141" t="s">
        <v>342</v>
      </c>
      <c r="D51" s="72" t="s">
        <v>199</v>
      </c>
      <c r="E51" s="72" t="s">
        <v>286</v>
      </c>
      <c r="F51" s="71" t="s">
        <v>287</v>
      </c>
      <c r="G51" s="72">
        <v>22120200</v>
      </c>
      <c r="H51" s="72">
        <v>30117</v>
      </c>
      <c r="I51" s="72" t="s">
        <v>14</v>
      </c>
      <c r="J51" s="117" t="s">
        <v>230</v>
      </c>
      <c r="K51" s="70"/>
    </row>
    <row r="52" spans="2:11" ht="34.5" customHeight="1" x14ac:dyDescent="0.25">
      <c r="B52" s="132">
        <v>41</v>
      </c>
      <c r="C52" s="141" t="s">
        <v>343</v>
      </c>
      <c r="D52" s="72" t="s">
        <v>210</v>
      </c>
      <c r="E52" s="72" t="s">
        <v>286</v>
      </c>
      <c r="F52" s="71" t="s">
        <v>287</v>
      </c>
      <c r="G52" s="72">
        <v>22120200</v>
      </c>
      <c r="H52" s="72">
        <v>30145</v>
      </c>
      <c r="I52" s="72" t="s">
        <v>14</v>
      </c>
      <c r="J52" s="117" t="s">
        <v>233</v>
      </c>
      <c r="K52" s="70"/>
    </row>
    <row r="53" spans="2:11" ht="15.75" customHeight="1" x14ac:dyDescent="0.25">
      <c r="B53" s="133">
        <v>42</v>
      </c>
      <c r="C53" s="138" t="s">
        <v>344</v>
      </c>
      <c r="D53" s="71" t="s">
        <v>345</v>
      </c>
      <c r="E53" s="71" t="s">
        <v>286</v>
      </c>
      <c r="F53" s="71" t="s">
        <v>287</v>
      </c>
      <c r="G53" s="71">
        <v>22120200</v>
      </c>
      <c r="H53" s="71">
        <v>30110</v>
      </c>
      <c r="I53" s="71" t="s">
        <v>14</v>
      </c>
      <c r="J53" s="117" t="s">
        <v>222</v>
      </c>
      <c r="K53" s="70"/>
    </row>
    <row r="54" spans="2:11" ht="15.75" customHeight="1" x14ac:dyDescent="0.25">
      <c r="B54" s="131">
        <v>43</v>
      </c>
      <c r="C54" s="137" t="s">
        <v>64</v>
      </c>
      <c r="D54" s="72" t="s">
        <v>213</v>
      </c>
      <c r="E54" s="72" t="s">
        <v>286</v>
      </c>
      <c r="F54" s="71" t="s">
        <v>287</v>
      </c>
      <c r="G54" s="72">
        <v>22120200</v>
      </c>
      <c r="H54" s="72">
        <v>30116</v>
      </c>
      <c r="I54" s="72" t="s">
        <v>14</v>
      </c>
      <c r="J54" s="117" t="s">
        <v>245</v>
      </c>
      <c r="K54" s="70"/>
    </row>
    <row r="55" spans="2:11" ht="15" customHeight="1" x14ac:dyDescent="0.25">
      <c r="B55" s="132">
        <v>44</v>
      </c>
      <c r="C55" s="138" t="s">
        <v>238</v>
      </c>
      <c r="D55" s="71" t="s">
        <v>211</v>
      </c>
      <c r="E55" s="71" t="s">
        <v>286</v>
      </c>
      <c r="F55" s="71" t="s">
        <v>287</v>
      </c>
      <c r="G55" s="71">
        <v>22120200</v>
      </c>
      <c r="H55" s="71">
        <v>30130</v>
      </c>
      <c r="I55" s="71" t="s">
        <v>14</v>
      </c>
      <c r="J55" s="117" t="s">
        <v>226</v>
      </c>
      <c r="K55" s="70"/>
    </row>
    <row r="56" spans="2:11" ht="15.75" customHeight="1" x14ac:dyDescent="0.25">
      <c r="B56" s="133">
        <v>45</v>
      </c>
      <c r="C56" s="138" t="s">
        <v>68</v>
      </c>
      <c r="D56" s="73" t="s">
        <v>214</v>
      </c>
      <c r="E56" s="73" t="s">
        <v>286</v>
      </c>
      <c r="F56" s="71" t="s">
        <v>287</v>
      </c>
      <c r="G56" s="73">
        <v>22120200</v>
      </c>
      <c r="H56" s="73">
        <v>30140</v>
      </c>
      <c r="I56" s="73" t="s">
        <v>14</v>
      </c>
      <c r="J56" s="117" t="s">
        <v>248</v>
      </c>
      <c r="K56" s="70"/>
    </row>
    <row r="57" spans="2:11" ht="15.75" customHeight="1" x14ac:dyDescent="0.25">
      <c r="B57" s="131">
        <v>46</v>
      </c>
      <c r="C57" s="137" t="s">
        <v>346</v>
      </c>
      <c r="D57" s="72" t="s">
        <v>264</v>
      </c>
      <c r="E57" s="72" t="s">
        <v>286</v>
      </c>
      <c r="F57" s="71" t="s">
        <v>287</v>
      </c>
      <c r="G57" s="72">
        <v>22120200</v>
      </c>
      <c r="H57" s="72" t="s">
        <v>14</v>
      </c>
      <c r="I57" s="72" t="s">
        <v>14</v>
      </c>
      <c r="J57" s="117" t="s">
        <v>301</v>
      </c>
      <c r="K57" s="70"/>
    </row>
    <row r="58" spans="2:11" ht="15.75" customHeight="1" x14ac:dyDescent="0.25">
      <c r="B58" s="132">
        <v>47</v>
      </c>
      <c r="C58" s="137" t="s">
        <v>347</v>
      </c>
      <c r="D58" s="72" t="s">
        <v>253</v>
      </c>
      <c r="E58" s="72" t="s">
        <v>286</v>
      </c>
      <c r="F58" s="71" t="s">
        <v>287</v>
      </c>
      <c r="G58" s="72">
        <v>22120200</v>
      </c>
      <c r="H58" s="72" t="s">
        <v>14</v>
      </c>
      <c r="I58" s="72" t="s">
        <v>14</v>
      </c>
      <c r="J58" s="117" t="s">
        <v>348</v>
      </c>
      <c r="K58" s="70"/>
    </row>
    <row r="59" spans="2:11" ht="15.75" customHeight="1" x14ac:dyDescent="0.25">
      <c r="B59" s="133">
        <v>48</v>
      </c>
      <c r="C59" s="138" t="s">
        <v>349</v>
      </c>
      <c r="D59" s="71" t="s">
        <v>277</v>
      </c>
      <c r="E59" s="71" t="s">
        <v>286</v>
      </c>
      <c r="F59" s="71" t="s">
        <v>287</v>
      </c>
      <c r="G59" s="71">
        <v>22120200</v>
      </c>
      <c r="H59" s="71" t="s">
        <v>14</v>
      </c>
      <c r="I59" s="71" t="s">
        <v>14</v>
      </c>
      <c r="J59" s="117" t="s">
        <v>350</v>
      </c>
      <c r="K59" s="70"/>
    </row>
    <row r="60" spans="2:11" ht="15.75" customHeight="1" x14ac:dyDescent="0.25">
      <c r="B60" s="131">
        <v>49</v>
      </c>
      <c r="C60" s="137" t="s">
        <v>351</v>
      </c>
      <c r="D60" s="72" t="s">
        <v>274</v>
      </c>
      <c r="E60" s="72" t="s">
        <v>352</v>
      </c>
      <c r="F60" s="72" t="s">
        <v>287</v>
      </c>
      <c r="G60" s="72">
        <v>22120200</v>
      </c>
      <c r="H60" s="72" t="s">
        <v>14</v>
      </c>
      <c r="I60" s="72" t="s">
        <v>14</v>
      </c>
      <c r="J60" s="117" t="s">
        <v>14</v>
      </c>
      <c r="K60" s="70"/>
    </row>
    <row r="61" spans="2:11" ht="15.75" customHeight="1" x14ac:dyDescent="0.25">
      <c r="B61" s="132">
        <v>50</v>
      </c>
      <c r="C61" s="138" t="s">
        <v>251</v>
      </c>
      <c r="D61" s="71" t="s">
        <v>252</v>
      </c>
      <c r="E61" s="71" t="s">
        <v>352</v>
      </c>
      <c r="F61" s="71" t="s">
        <v>353</v>
      </c>
      <c r="G61" s="71">
        <v>22120200</v>
      </c>
      <c r="H61" s="71" t="s">
        <v>14</v>
      </c>
      <c r="I61" s="71" t="s">
        <v>14</v>
      </c>
      <c r="J61" s="117" t="s">
        <v>354</v>
      </c>
      <c r="K61" s="70"/>
    </row>
    <row r="62" spans="2:11" ht="15.75" customHeight="1" x14ac:dyDescent="0.25">
      <c r="B62" s="133">
        <v>51</v>
      </c>
      <c r="C62" s="138" t="s">
        <v>355</v>
      </c>
      <c r="D62" s="73" t="s">
        <v>284</v>
      </c>
      <c r="E62" s="73" t="s">
        <v>352</v>
      </c>
      <c r="F62" s="73" t="s">
        <v>353</v>
      </c>
      <c r="G62" s="73">
        <v>22120200</v>
      </c>
      <c r="H62" s="73" t="s">
        <v>14</v>
      </c>
      <c r="I62" s="73" t="s">
        <v>14</v>
      </c>
      <c r="J62" s="117" t="s">
        <v>356</v>
      </c>
      <c r="K62" s="70"/>
    </row>
    <row r="63" spans="2:11" ht="15.75" customHeight="1" x14ac:dyDescent="0.25">
      <c r="B63" s="131">
        <v>52</v>
      </c>
      <c r="C63" s="137" t="s">
        <v>357</v>
      </c>
      <c r="D63" s="72" t="s">
        <v>269</v>
      </c>
      <c r="E63" s="72" t="s">
        <v>352</v>
      </c>
      <c r="F63" s="72" t="s">
        <v>353</v>
      </c>
      <c r="G63" s="72">
        <v>22120200</v>
      </c>
      <c r="H63" s="72" t="s">
        <v>14</v>
      </c>
      <c r="I63" s="72" t="s">
        <v>14</v>
      </c>
      <c r="J63" s="117" t="s">
        <v>358</v>
      </c>
      <c r="K63" s="70"/>
    </row>
    <row r="64" spans="2:11" ht="15.75" customHeight="1" x14ac:dyDescent="0.25">
      <c r="B64" s="132">
        <v>53</v>
      </c>
      <c r="C64" s="137" t="s">
        <v>359</v>
      </c>
      <c r="D64" s="72" t="s">
        <v>283</v>
      </c>
      <c r="E64" s="72" t="s">
        <v>352</v>
      </c>
      <c r="F64" s="72" t="s">
        <v>353</v>
      </c>
      <c r="G64" s="72">
        <v>22120200</v>
      </c>
      <c r="H64" s="72" t="s">
        <v>14</v>
      </c>
      <c r="I64" s="72" t="s">
        <v>14</v>
      </c>
      <c r="J64" s="117" t="s">
        <v>360</v>
      </c>
      <c r="K64" s="70"/>
    </row>
    <row r="65" spans="2:11" ht="15.75" customHeight="1" x14ac:dyDescent="0.25">
      <c r="B65" s="133">
        <v>54</v>
      </c>
      <c r="C65" s="138" t="s">
        <v>361</v>
      </c>
      <c r="D65" s="71" t="s">
        <v>268</v>
      </c>
      <c r="E65" s="71" t="s">
        <v>352</v>
      </c>
      <c r="F65" s="71" t="s">
        <v>353</v>
      </c>
      <c r="G65" s="71">
        <v>22120200</v>
      </c>
      <c r="H65" s="71" t="s">
        <v>14</v>
      </c>
      <c r="I65" s="71" t="s">
        <v>14</v>
      </c>
      <c r="J65" s="117" t="s">
        <v>362</v>
      </c>
      <c r="K65" s="70"/>
    </row>
    <row r="66" spans="2:11" ht="15.75" customHeight="1" x14ac:dyDescent="0.25">
      <c r="B66" s="131">
        <v>55</v>
      </c>
      <c r="C66" s="137" t="s">
        <v>363</v>
      </c>
      <c r="D66" s="72" t="s">
        <v>285</v>
      </c>
      <c r="E66" s="72" t="s">
        <v>352</v>
      </c>
      <c r="F66" s="72" t="s">
        <v>287</v>
      </c>
      <c r="G66" s="72">
        <v>22120200</v>
      </c>
      <c r="H66" s="72" t="s">
        <v>14</v>
      </c>
      <c r="I66" s="72" t="s">
        <v>14</v>
      </c>
      <c r="J66" s="117" t="s">
        <v>364</v>
      </c>
      <c r="K66" s="70"/>
    </row>
    <row r="67" spans="2:11" ht="15.75" customHeight="1" x14ac:dyDescent="0.25">
      <c r="B67" s="132">
        <v>56</v>
      </c>
      <c r="C67" s="138" t="s">
        <v>365</v>
      </c>
      <c r="D67" s="71" t="s">
        <v>258</v>
      </c>
      <c r="E67" s="71" t="s">
        <v>352</v>
      </c>
      <c r="F67" s="71" t="s">
        <v>287</v>
      </c>
      <c r="G67" s="71">
        <v>22120200</v>
      </c>
      <c r="H67" s="71" t="s">
        <v>14</v>
      </c>
      <c r="I67" s="71" t="s">
        <v>14</v>
      </c>
      <c r="J67" s="117" t="s">
        <v>366</v>
      </c>
      <c r="K67" s="70"/>
    </row>
    <row r="68" spans="2:11" ht="15.75" customHeight="1" x14ac:dyDescent="0.25">
      <c r="B68" s="133">
        <v>57</v>
      </c>
      <c r="C68" s="138" t="s">
        <v>367</v>
      </c>
      <c r="D68" s="73" t="s">
        <v>273</v>
      </c>
      <c r="E68" s="73" t="s">
        <v>352</v>
      </c>
      <c r="F68" s="73" t="s">
        <v>287</v>
      </c>
      <c r="G68" s="73">
        <v>22120200</v>
      </c>
      <c r="H68" s="73" t="s">
        <v>14</v>
      </c>
      <c r="I68" s="73" t="s">
        <v>14</v>
      </c>
      <c r="J68" s="117" t="s">
        <v>368</v>
      </c>
      <c r="K68" s="70"/>
    </row>
    <row r="69" spans="2:11" ht="15.75" customHeight="1" x14ac:dyDescent="0.25">
      <c r="B69" s="131">
        <v>58</v>
      </c>
      <c r="C69" s="137" t="s">
        <v>369</v>
      </c>
      <c r="D69" s="72" t="s">
        <v>266</v>
      </c>
      <c r="E69" s="72" t="s">
        <v>352</v>
      </c>
      <c r="F69" s="72" t="s">
        <v>287</v>
      </c>
      <c r="G69" s="72">
        <v>22120200</v>
      </c>
      <c r="H69" s="72" t="s">
        <v>14</v>
      </c>
      <c r="I69" s="72" t="s">
        <v>370</v>
      </c>
      <c r="J69" s="117" t="s">
        <v>371</v>
      </c>
      <c r="K69" s="70"/>
    </row>
    <row r="70" spans="2:11" ht="15.75" customHeight="1" x14ac:dyDescent="0.25">
      <c r="B70" s="132">
        <v>59</v>
      </c>
      <c r="C70" s="137" t="s">
        <v>372</v>
      </c>
      <c r="D70" s="72" t="s">
        <v>275</v>
      </c>
      <c r="E70" s="72" t="s">
        <v>352</v>
      </c>
      <c r="F70" s="72" t="s">
        <v>287</v>
      </c>
      <c r="G70" s="72">
        <v>22120200</v>
      </c>
      <c r="H70" s="72" t="s">
        <v>14</v>
      </c>
      <c r="I70" s="72" t="s">
        <v>14</v>
      </c>
      <c r="J70" s="117" t="s">
        <v>373</v>
      </c>
      <c r="K70" s="70"/>
    </row>
    <row r="71" spans="2:11" ht="15.75" customHeight="1" x14ac:dyDescent="0.25">
      <c r="B71" s="133">
        <v>60</v>
      </c>
      <c r="C71" s="138" t="s">
        <v>255</v>
      </c>
      <c r="D71" s="71" t="s">
        <v>256</v>
      </c>
      <c r="E71" s="71" t="s">
        <v>352</v>
      </c>
      <c r="F71" s="71" t="s">
        <v>287</v>
      </c>
      <c r="G71" s="71">
        <v>22120200</v>
      </c>
      <c r="H71" s="71" t="s">
        <v>14</v>
      </c>
      <c r="I71" s="71" t="s">
        <v>14</v>
      </c>
      <c r="J71" s="117" t="s">
        <v>374</v>
      </c>
      <c r="K71" s="70"/>
    </row>
    <row r="72" spans="2:11" ht="15.75" customHeight="1" x14ac:dyDescent="0.25">
      <c r="B72" s="131">
        <v>61</v>
      </c>
      <c r="C72" s="137" t="s">
        <v>375</v>
      </c>
      <c r="D72" s="72" t="s">
        <v>257</v>
      </c>
      <c r="E72" s="72" t="s">
        <v>352</v>
      </c>
      <c r="F72" s="72" t="s">
        <v>287</v>
      </c>
      <c r="G72" s="72">
        <v>22120200</v>
      </c>
      <c r="H72" s="72" t="s">
        <v>14</v>
      </c>
      <c r="I72" s="72" t="s">
        <v>376</v>
      </c>
      <c r="J72" s="117" t="s">
        <v>377</v>
      </c>
      <c r="K72" s="70"/>
    </row>
    <row r="73" spans="2:11" ht="15.75" customHeight="1" x14ac:dyDescent="0.25">
      <c r="B73" s="132">
        <v>62</v>
      </c>
      <c r="C73" s="138" t="s">
        <v>378</v>
      </c>
      <c r="D73" s="71" t="s">
        <v>254</v>
      </c>
      <c r="E73" s="71" t="s">
        <v>352</v>
      </c>
      <c r="F73" s="71" t="s">
        <v>287</v>
      </c>
      <c r="G73" s="71">
        <v>22120200</v>
      </c>
      <c r="H73" s="71" t="s">
        <v>14</v>
      </c>
      <c r="I73" s="71" t="s">
        <v>14</v>
      </c>
      <c r="J73" s="135" t="s">
        <v>379</v>
      </c>
      <c r="K73" s="70"/>
    </row>
    <row r="74" spans="2:11" ht="33.75" customHeight="1" x14ac:dyDescent="0.25">
      <c r="B74" s="133">
        <v>63</v>
      </c>
      <c r="C74" s="142" t="s">
        <v>380</v>
      </c>
      <c r="D74" s="73" t="s">
        <v>271</v>
      </c>
      <c r="E74" s="73" t="s">
        <v>352</v>
      </c>
      <c r="F74" s="73" t="s">
        <v>287</v>
      </c>
      <c r="G74" s="73">
        <v>22120200</v>
      </c>
      <c r="H74" s="73" t="s">
        <v>14</v>
      </c>
      <c r="I74" s="73" t="s">
        <v>14</v>
      </c>
      <c r="J74" s="135" t="s">
        <v>381</v>
      </c>
      <c r="K74" s="70"/>
    </row>
    <row r="75" spans="2:11" ht="15.75" customHeight="1" x14ac:dyDescent="0.25">
      <c r="B75" s="131">
        <v>64</v>
      </c>
      <c r="C75" s="137" t="s">
        <v>382</v>
      </c>
      <c r="D75" s="72" t="s">
        <v>254</v>
      </c>
      <c r="E75" s="72" t="s">
        <v>352</v>
      </c>
      <c r="F75" s="72" t="s">
        <v>287</v>
      </c>
      <c r="G75" s="72">
        <v>22120200</v>
      </c>
      <c r="H75" s="72" t="s">
        <v>14</v>
      </c>
      <c r="I75" s="72" t="s">
        <v>14</v>
      </c>
      <c r="J75" s="135" t="s">
        <v>383</v>
      </c>
      <c r="K75" s="70"/>
    </row>
    <row r="76" spans="2:11" ht="15.75" customHeight="1" x14ac:dyDescent="0.25">
      <c r="B76" s="132">
        <v>65</v>
      </c>
      <c r="C76" s="137" t="s">
        <v>384</v>
      </c>
      <c r="D76" s="72" t="s">
        <v>276</v>
      </c>
      <c r="E76" s="72" t="s">
        <v>352</v>
      </c>
      <c r="F76" s="72" t="s">
        <v>287</v>
      </c>
      <c r="G76" s="72">
        <v>22120200</v>
      </c>
      <c r="H76" s="72" t="s">
        <v>14</v>
      </c>
      <c r="I76" s="72" t="s">
        <v>14</v>
      </c>
      <c r="J76" s="135" t="s">
        <v>385</v>
      </c>
      <c r="K76" s="70"/>
    </row>
    <row r="77" spans="2:11" ht="15.75" customHeight="1" x14ac:dyDescent="0.25">
      <c r="B77" s="133">
        <v>66</v>
      </c>
      <c r="C77" s="138" t="s">
        <v>270</v>
      </c>
      <c r="D77" s="71" t="s">
        <v>271</v>
      </c>
      <c r="E77" s="71" t="s">
        <v>352</v>
      </c>
      <c r="F77" s="71" t="s">
        <v>353</v>
      </c>
      <c r="G77" s="71">
        <v>22120200</v>
      </c>
      <c r="H77" s="71" t="s">
        <v>14</v>
      </c>
      <c r="I77" s="71" t="s">
        <v>14</v>
      </c>
      <c r="J77" s="135" t="s">
        <v>386</v>
      </c>
      <c r="K77" s="70"/>
    </row>
    <row r="78" spans="2:11" ht="15.75" customHeight="1" x14ac:dyDescent="0.25">
      <c r="B78" s="131">
        <v>67</v>
      </c>
      <c r="C78" s="137" t="s">
        <v>387</v>
      </c>
      <c r="D78" s="72" t="s">
        <v>261</v>
      </c>
      <c r="E78" s="72" t="s">
        <v>352</v>
      </c>
      <c r="F78" s="72" t="s">
        <v>353</v>
      </c>
      <c r="G78" s="72">
        <v>22120200</v>
      </c>
      <c r="H78" s="72" t="s">
        <v>14</v>
      </c>
      <c r="I78" s="72" t="s">
        <v>14</v>
      </c>
      <c r="J78" s="135" t="s">
        <v>388</v>
      </c>
      <c r="K78" s="70"/>
    </row>
    <row r="79" spans="2:11" ht="15.75" customHeight="1" x14ac:dyDescent="0.25">
      <c r="B79" s="132">
        <v>68</v>
      </c>
      <c r="C79" s="138" t="s">
        <v>389</v>
      </c>
      <c r="D79" s="71" t="s">
        <v>279</v>
      </c>
      <c r="E79" s="71" t="s">
        <v>352</v>
      </c>
      <c r="F79" s="71" t="s">
        <v>353</v>
      </c>
      <c r="G79" s="71">
        <v>22120200</v>
      </c>
      <c r="H79" s="71" t="s">
        <v>14</v>
      </c>
      <c r="I79" s="71" t="s">
        <v>14</v>
      </c>
      <c r="J79" s="135" t="s">
        <v>390</v>
      </c>
      <c r="K79" s="70"/>
    </row>
    <row r="80" spans="2:11" ht="15.75" customHeight="1" x14ac:dyDescent="0.25">
      <c r="B80" s="133">
        <v>69</v>
      </c>
      <c r="C80" s="138" t="s">
        <v>391</v>
      </c>
      <c r="D80" s="73" t="s">
        <v>279</v>
      </c>
      <c r="E80" s="73" t="s">
        <v>352</v>
      </c>
      <c r="F80" s="73" t="s">
        <v>353</v>
      </c>
      <c r="G80" s="73">
        <v>22120200</v>
      </c>
      <c r="H80" s="73" t="s">
        <v>14</v>
      </c>
      <c r="I80" s="73" t="s">
        <v>14</v>
      </c>
      <c r="J80" s="135" t="s">
        <v>392</v>
      </c>
      <c r="K80" s="70"/>
    </row>
    <row r="81" spans="2:11" ht="15.75" customHeight="1" x14ac:dyDescent="0.25">
      <c r="B81" s="131">
        <v>70</v>
      </c>
      <c r="C81" s="137" t="s">
        <v>259</v>
      </c>
      <c r="D81" s="72" t="s">
        <v>260</v>
      </c>
      <c r="E81" s="72" t="s">
        <v>352</v>
      </c>
      <c r="F81" s="72" t="s">
        <v>353</v>
      </c>
      <c r="G81" s="72">
        <v>22120200</v>
      </c>
      <c r="H81" s="72" t="s">
        <v>14</v>
      </c>
      <c r="I81" s="72" t="s">
        <v>14</v>
      </c>
      <c r="J81" s="135" t="s">
        <v>393</v>
      </c>
      <c r="K81" s="70"/>
    </row>
    <row r="82" spans="2:11" ht="32.25" customHeight="1" x14ac:dyDescent="0.25">
      <c r="B82" s="132">
        <v>71</v>
      </c>
      <c r="C82" s="143" t="s">
        <v>394</v>
      </c>
      <c r="D82" s="71" t="s">
        <v>395</v>
      </c>
      <c r="E82" s="71" t="s">
        <v>352</v>
      </c>
      <c r="F82" s="71" t="s">
        <v>287</v>
      </c>
      <c r="G82" s="71">
        <v>22120200</v>
      </c>
      <c r="H82" s="71" t="s">
        <v>14</v>
      </c>
      <c r="I82" s="73" t="s">
        <v>14</v>
      </c>
      <c r="J82" s="135" t="s">
        <v>396</v>
      </c>
      <c r="K82" s="70"/>
    </row>
    <row r="83" spans="2:11" ht="15.75" customHeight="1" x14ac:dyDescent="0.25">
      <c r="B83" s="133">
        <v>72</v>
      </c>
      <c r="C83" s="137" t="s">
        <v>397</v>
      </c>
      <c r="D83" s="72" t="s">
        <v>263</v>
      </c>
      <c r="E83" s="72" t="s">
        <v>352</v>
      </c>
      <c r="F83" s="73" t="s">
        <v>353</v>
      </c>
      <c r="G83" s="72">
        <v>22120200</v>
      </c>
      <c r="H83" s="72" t="s">
        <v>14</v>
      </c>
      <c r="I83" s="72" t="s">
        <v>398</v>
      </c>
      <c r="J83" s="135" t="s">
        <v>180</v>
      </c>
      <c r="K83" s="70"/>
    </row>
    <row r="84" spans="2:11" ht="15.75" customHeight="1" x14ac:dyDescent="0.25">
      <c r="B84" s="131">
        <v>73</v>
      </c>
      <c r="C84" s="138" t="s">
        <v>399</v>
      </c>
      <c r="D84" s="71" t="s">
        <v>199</v>
      </c>
      <c r="E84" s="71" t="s">
        <v>352</v>
      </c>
      <c r="F84" s="71" t="s">
        <v>400</v>
      </c>
      <c r="G84" s="71">
        <v>22120200</v>
      </c>
      <c r="H84" s="71" t="s">
        <v>14</v>
      </c>
      <c r="I84" s="71"/>
      <c r="J84" s="134" t="s">
        <v>521</v>
      </c>
      <c r="K84" s="70"/>
    </row>
    <row r="85" spans="2:11" ht="15.75" customHeight="1" x14ac:dyDescent="0.25">
      <c r="B85" s="132">
        <v>74</v>
      </c>
      <c r="C85" s="138" t="s">
        <v>282</v>
      </c>
      <c r="D85" s="73" t="s">
        <v>204</v>
      </c>
      <c r="E85" s="73" t="s">
        <v>352</v>
      </c>
      <c r="F85" s="73" t="s">
        <v>190</v>
      </c>
      <c r="G85" s="73">
        <v>22120200</v>
      </c>
      <c r="H85" s="73" t="s">
        <v>14</v>
      </c>
      <c r="I85" s="73" t="s">
        <v>401</v>
      </c>
      <c r="J85" s="135" t="s">
        <v>402</v>
      </c>
      <c r="K85" s="70"/>
    </row>
    <row r="86" spans="2:11" ht="15.75" customHeight="1" x14ac:dyDescent="0.25">
      <c r="B86" s="133">
        <v>75</v>
      </c>
      <c r="C86" s="137" t="s">
        <v>403</v>
      </c>
      <c r="D86" s="72" t="s">
        <v>199</v>
      </c>
      <c r="E86" s="72" t="s">
        <v>352</v>
      </c>
      <c r="F86" s="72" t="s">
        <v>190</v>
      </c>
      <c r="G86" s="72">
        <v>22120200</v>
      </c>
      <c r="H86" s="72" t="s">
        <v>14</v>
      </c>
      <c r="I86" s="72" t="s">
        <v>14</v>
      </c>
      <c r="J86" s="135" t="s">
        <v>404</v>
      </c>
      <c r="K86" s="70"/>
    </row>
    <row r="87" spans="2:11" ht="15.75" customHeight="1" x14ac:dyDescent="0.25">
      <c r="B87" s="131">
        <v>76</v>
      </c>
      <c r="C87" s="137" t="s">
        <v>405</v>
      </c>
      <c r="D87" s="72" t="s">
        <v>263</v>
      </c>
      <c r="E87" s="72" t="s">
        <v>352</v>
      </c>
      <c r="F87" s="72" t="s">
        <v>406</v>
      </c>
      <c r="G87" s="72">
        <v>22120200</v>
      </c>
      <c r="H87" s="72" t="s">
        <v>14</v>
      </c>
      <c r="I87" s="72" t="s">
        <v>407</v>
      </c>
      <c r="J87" s="135" t="s">
        <v>408</v>
      </c>
      <c r="K87" s="70"/>
    </row>
    <row r="88" spans="2:11" ht="15.75" customHeight="1" x14ac:dyDescent="0.25">
      <c r="B88" s="132">
        <v>77</v>
      </c>
      <c r="C88" s="138" t="s">
        <v>262</v>
      </c>
      <c r="D88" s="71" t="s">
        <v>263</v>
      </c>
      <c r="E88" s="71" t="s">
        <v>352</v>
      </c>
      <c r="F88" s="71" t="s">
        <v>409</v>
      </c>
      <c r="G88" s="71">
        <v>22120200</v>
      </c>
      <c r="H88" s="71" t="s">
        <v>14</v>
      </c>
      <c r="I88" s="71" t="s">
        <v>410</v>
      </c>
      <c r="J88" s="135" t="s">
        <v>411</v>
      </c>
      <c r="K88" s="70"/>
    </row>
    <row r="89" spans="2:11" ht="15.75" customHeight="1" x14ac:dyDescent="0.25">
      <c r="B89" s="133">
        <v>78</v>
      </c>
      <c r="C89" s="137" t="s">
        <v>265</v>
      </c>
      <c r="D89" s="72" t="s">
        <v>199</v>
      </c>
      <c r="E89" s="72" t="s">
        <v>352</v>
      </c>
      <c r="F89" s="72" t="s">
        <v>409</v>
      </c>
      <c r="G89" s="72">
        <v>22120200</v>
      </c>
      <c r="H89" s="72" t="s">
        <v>14</v>
      </c>
      <c r="I89" s="72" t="s">
        <v>410</v>
      </c>
      <c r="J89" s="135" t="s">
        <v>412</v>
      </c>
      <c r="K89" s="70"/>
    </row>
    <row r="90" spans="2:11" ht="15.75" customHeight="1" x14ac:dyDescent="0.25">
      <c r="B90" s="131">
        <v>79</v>
      </c>
      <c r="C90" s="138" t="s">
        <v>413</v>
      </c>
      <c r="D90" s="71" t="s">
        <v>263</v>
      </c>
      <c r="E90" s="71" t="s">
        <v>352</v>
      </c>
      <c r="F90" s="71" t="s">
        <v>414</v>
      </c>
      <c r="G90" s="71">
        <v>22120200</v>
      </c>
      <c r="H90" s="71" t="s">
        <v>14</v>
      </c>
      <c r="I90" s="71" t="s">
        <v>415</v>
      </c>
      <c r="J90" s="135" t="s">
        <v>416</v>
      </c>
      <c r="K90" s="70"/>
    </row>
    <row r="91" spans="2:11" ht="15.75" customHeight="1" x14ac:dyDescent="0.25">
      <c r="B91" s="132">
        <v>80</v>
      </c>
      <c r="C91" s="138" t="s">
        <v>417</v>
      </c>
      <c r="D91" s="73" t="s">
        <v>263</v>
      </c>
      <c r="E91" s="73" t="s">
        <v>352</v>
      </c>
      <c r="F91" s="73" t="s">
        <v>418</v>
      </c>
      <c r="G91" s="73">
        <v>22120200</v>
      </c>
      <c r="H91" s="73" t="s">
        <v>14</v>
      </c>
      <c r="I91" s="73" t="s">
        <v>419</v>
      </c>
      <c r="J91" s="135" t="s">
        <v>420</v>
      </c>
      <c r="K91" s="70"/>
    </row>
    <row r="92" spans="2:11" ht="43.5" customHeight="1" x14ac:dyDescent="0.25">
      <c r="B92" s="133">
        <v>81</v>
      </c>
      <c r="C92" s="141" t="s">
        <v>421</v>
      </c>
      <c r="D92" s="72" t="s">
        <v>263</v>
      </c>
      <c r="E92" s="72" t="s">
        <v>352</v>
      </c>
      <c r="F92" s="72" t="s">
        <v>422</v>
      </c>
      <c r="G92" s="72">
        <v>22120200</v>
      </c>
      <c r="H92" s="72" t="s">
        <v>14</v>
      </c>
      <c r="I92" s="72" t="s">
        <v>423</v>
      </c>
      <c r="J92" s="135" t="s">
        <v>191</v>
      </c>
      <c r="K92" s="70"/>
    </row>
    <row r="93" spans="2:11" ht="15.75" customHeight="1" x14ac:dyDescent="0.25">
      <c r="B93" s="131">
        <v>82</v>
      </c>
      <c r="C93" s="137" t="s">
        <v>424</v>
      </c>
      <c r="D93" s="72" t="s">
        <v>278</v>
      </c>
      <c r="E93" s="72" t="s">
        <v>352</v>
      </c>
      <c r="F93" s="72" t="s">
        <v>425</v>
      </c>
      <c r="G93" s="72">
        <v>22120200</v>
      </c>
      <c r="H93" s="72" t="s">
        <v>14</v>
      </c>
      <c r="I93" s="72" t="s">
        <v>14</v>
      </c>
      <c r="J93" s="135" t="s">
        <v>426</v>
      </c>
      <c r="K93" s="70"/>
    </row>
    <row r="94" spans="2:11" ht="15.75" customHeight="1" x14ac:dyDescent="0.25">
      <c r="B94" s="132">
        <v>83</v>
      </c>
      <c r="C94" s="138" t="s">
        <v>427</v>
      </c>
      <c r="D94" s="71" t="s">
        <v>263</v>
      </c>
      <c r="E94" s="71" t="s">
        <v>352</v>
      </c>
      <c r="F94" s="71" t="s">
        <v>425</v>
      </c>
      <c r="G94" s="71">
        <v>22120200</v>
      </c>
      <c r="H94" s="71" t="s">
        <v>14</v>
      </c>
      <c r="I94" s="71" t="s">
        <v>428</v>
      </c>
      <c r="J94" s="135" t="s">
        <v>429</v>
      </c>
      <c r="K94" s="70"/>
    </row>
    <row r="95" spans="2:11" ht="15.75" customHeight="1" x14ac:dyDescent="0.25">
      <c r="B95" s="133">
        <v>84</v>
      </c>
      <c r="C95" s="138" t="s">
        <v>430</v>
      </c>
      <c r="D95" s="71" t="s">
        <v>199</v>
      </c>
      <c r="E95" s="71" t="s">
        <v>352</v>
      </c>
      <c r="F95" s="71" t="s">
        <v>431</v>
      </c>
      <c r="G95" s="71">
        <v>22120200</v>
      </c>
      <c r="H95" s="71" t="s">
        <v>14</v>
      </c>
      <c r="I95" s="71" t="s">
        <v>432</v>
      </c>
      <c r="J95" s="135" t="s">
        <v>433</v>
      </c>
      <c r="K95" s="70"/>
    </row>
    <row r="96" spans="2:11" ht="15.75" customHeight="1" x14ac:dyDescent="0.25">
      <c r="B96" s="131">
        <v>85</v>
      </c>
      <c r="C96" s="138" t="s">
        <v>434</v>
      </c>
      <c r="D96" s="73" t="s">
        <v>204</v>
      </c>
      <c r="E96" s="73" t="s">
        <v>352</v>
      </c>
      <c r="F96" s="73" t="s">
        <v>431</v>
      </c>
      <c r="G96" s="73">
        <v>22120200</v>
      </c>
      <c r="H96" s="73" t="s">
        <v>14</v>
      </c>
      <c r="I96" s="73" t="s">
        <v>435</v>
      </c>
      <c r="J96" s="135" t="s">
        <v>436</v>
      </c>
      <c r="K96" s="70"/>
    </row>
    <row r="97" spans="2:11" ht="15.75" customHeight="1" x14ac:dyDescent="0.25">
      <c r="B97" s="132">
        <v>86</v>
      </c>
      <c r="C97" s="137" t="s">
        <v>437</v>
      </c>
      <c r="D97" s="72" t="s">
        <v>199</v>
      </c>
      <c r="E97" s="72" t="s">
        <v>352</v>
      </c>
      <c r="F97" s="72" t="s">
        <v>438</v>
      </c>
      <c r="G97" s="72">
        <v>22120200</v>
      </c>
      <c r="H97" s="72" t="s">
        <v>14</v>
      </c>
      <c r="I97" s="72" t="s">
        <v>439</v>
      </c>
      <c r="J97" s="134" t="s">
        <v>522</v>
      </c>
      <c r="K97" s="70"/>
    </row>
    <row r="98" spans="2:11" ht="15.75" customHeight="1" x14ac:dyDescent="0.25">
      <c r="B98" s="133">
        <v>87</v>
      </c>
      <c r="C98" s="137" t="s">
        <v>440</v>
      </c>
      <c r="D98" s="72" t="s">
        <v>263</v>
      </c>
      <c r="E98" s="72" t="s">
        <v>352</v>
      </c>
      <c r="F98" s="72" t="s">
        <v>438</v>
      </c>
      <c r="G98" s="72">
        <v>22120200</v>
      </c>
      <c r="H98" s="72" t="s">
        <v>14</v>
      </c>
      <c r="I98" s="72" t="s">
        <v>441</v>
      </c>
      <c r="J98" s="135" t="s">
        <v>442</v>
      </c>
      <c r="K98" s="70"/>
    </row>
    <row r="99" spans="2:11" ht="15.75" customHeight="1" x14ac:dyDescent="0.25">
      <c r="B99" s="131">
        <v>88</v>
      </c>
      <c r="C99" s="138" t="s">
        <v>443</v>
      </c>
      <c r="D99" s="71" t="s">
        <v>199</v>
      </c>
      <c r="E99" s="71" t="s">
        <v>352</v>
      </c>
      <c r="F99" s="71" t="s">
        <v>444</v>
      </c>
      <c r="G99" s="71">
        <v>22120200</v>
      </c>
      <c r="H99" s="71" t="s">
        <v>14</v>
      </c>
      <c r="I99" s="71" t="s">
        <v>14</v>
      </c>
      <c r="J99" s="135" t="s">
        <v>445</v>
      </c>
      <c r="K99" s="70"/>
    </row>
    <row r="100" spans="2:11" ht="15.75" customHeight="1" x14ac:dyDescent="0.25">
      <c r="B100" s="132">
        <v>89</v>
      </c>
      <c r="C100" s="137" t="s">
        <v>446</v>
      </c>
      <c r="D100" s="72" t="s">
        <v>204</v>
      </c>
      <c r="E100" s="72" t="s">
        <v>352</v>
      </c>
      <c r="F100" s="72" t="s">
        <v>444</v>
      </c>
      <c r="G100" s="72">
        <v>22120200</v>
      </c>
      <c r="H100" s="72" t="s">
        <v>14</v>
      </c>
      <c r="I100" s="72" t="s">
        <v>447</v>
      </c>
      <c r="J100" s="135" t="s">
        <v>448</v>
      </c>
      <c r="K100" s="70"/>
    </row>
    <row r="101" spans="2:11" ht="15.75" customHeight="1" x14ac:dyDescent="0.25">
      <c r="B101" s="133">
        <v>90</v>
      </c>
      <c r="C101" s="138" t="s">
        <v>449</v>
      </c>
      <c r="D101" s="71" t="s">
        <v>263</v>
      </c>
      <c r="E101" s="71" t="s">
        <v>352</v>
      </c>
      <c r="F101" s="71" t="s">
        <v>450</v>
      </c>
      <c r="G101" s="71">
        <v>22120200</v>
      </c>
      <c r="H101" s="71" t="s">
        <v>14</v>
      </c>
      <c r="I101" s="71" t="s">
        <v>451</v>
      </c>
      <c r="J101" s="135" t="s">
        <v>452</v>
      </c>
      <c r="K101" s="70"/>
    </row>
    <row r="102" spans="2:11" ht="15.75" customHeight="1" x14ac:dyDescent="0.25">
      <c r="B102" s="131">
        <v>91</v>
      </c>
      <c r="C102" s="138" t="s">
        <v>453</v>
      </c>
      <c r="D102" s="73" t="s">
        <v>199</v>
      </c>
      <c r="E102" s="73" t="s">
        <v>352</v>
      </c>
      <c r="F102" s="73" t="s">
        <v>450</v>
      </c>
      <c r="G102" s="73">
        <v>22120200</v>
      </c>
      <c r="H102" s="73" t="s">
        <v>14</v>
      </c>
      <c r="I102" s="73" t="s">
        <v>14</v>
      </c>
      <c r="J102" s="135" t="s">
        <v>454</v>
      </c>
      <c r="K102" s="70"/>
    </row>
    <row r="103" spans="2:11" ht="15.75" customHeight="1" x14ac:dyDescent="0.25">
      <c r="B103" s="132">
        <v>92</v>
      </c>
      <c r="C103" s="137" t="s">
        <v>455</v>
      </c>
      <c r="D103" s="72" t="s">
        <v>199</v>
      </c>
      <c r="E103" s="72" t="s">
        <v>352</v>
      </c>
      <c r="F103" s="72" t="s">
        <v>450</v>
      </c>
      <c r="G103" s="72">
        <v>22120200</v>
      </c>
      <c r="H103" s="72" t="s">
        <v>14</v>
      </c>
      <c r="I103" s="72" t="s">
        <v>14</v>
      </c>
      <c r="J103" s="134" t="s">
        <v>524</v>
      </c>
      <c r="K103" s="70"/>
    </row>
    <row r="104" spans="2:11" ht="15.75" customHeight="1" x14ac:dyDescent="0.25">
      <c r="B104" s="133">
        <v>93</v>
      </c>
      <c r="C104" s="137" t="s">
        <v>456</v>
      </c>
      <c r="D104" s="72" t="s">
        <v>272</v>
      </c>
      <c r="E104" s="72" t="s">
        <v>352</v>
      </c>
      <c r="F104" s="72" t="s">
        <v>450</v>
      </c>
      <c r="G104" s="72">
        <v>22120200</v>
      </c>
      <c r="H104" s="72" t="s">
        <v>14</v>
      </c>
      <c r="I104" s="72" t="s">
        <v>14</v>
      </c>
      <c r="J104" s="134" t="s">
        <v>523</v>
      </c>
      <c r="K104" s="70"/>
    </row>
    <row r="105" spans="2:11" ht="15.75" customHeight="1" x14ac:dyDescent="0.25">
      <c r="B105" s="131">
        <v>94</v>
      </c>
      <c r="C105" s="138" t="s">
        <v>457</v>
      </c>
      <c r="D105" s="71" t="s">
        <v>204</v>
      </c>
      <c r="E105" s="71" t="s">
        <v>352</v>
      </c>
      <c r="F105" s="71" t="s">
        <v>176</v>
      </c>
      <c r="G105" s="71">
        <v>22120200</v>
      </c>
      <c r="H105" s="71" t="s">
        <v>14</v>
      </c>
      <c r="I105" s="71" t="s">
        <v>458</v>
      </c>
      <c r="J105" s="135" t="s">
        <v>459</v>
      </c>
      <c r="K105" s="70"/>
    </row>
    <row r="106" spans="2:11" ht="15.75" customHeight="1" x14ac:dyDescent="0.25">
      <c r="B106" s="132">
        <v>95</v>
      </c>
      <c r="C106" s="137" t="s">
        <v>267</v>
      </c>
      <c r="D106" s="72" t="s">
        <v>199</v>
      </c>
      <c r="E106" s="72" t="s">
        <v>352</v>
      </c>
      <c r="F106" s="72" t="s">
        <v>176</v>
      </c>
      <c r="G106" s="72">
        <v>22120200</v>
      </c>
      <c r="H106" s="72" t="s">
        <v>14</v>
      </c>
      <c r="I106" s="72" t="s">
        <v>14</v>
      </c>
      <c r="J106" s="135" t="s">
        <v>460</v>
      </c>
      <c r="K106" s="70"/>
    </row>
    <row r="107" spans="2:11" ht="15.75" customHeight="1" x14ac:dyDescent="0.25">
      <c r="B107" s="133">
        <v>96</v>
      </c>
      <c r="C107" s="138" t="s">
        <v>280</v>
      </c>
      <c r="D107" s="71" t="s">
        <v>281</v>
      </c>
      <c r="E107" s="71" t="s">
        <v>352</v>
      </c>
      <c r="F107" s="71" t="s">
        <v>287</v>
      </c>
      <c r="G107" s="71">
        <v>22120200</v>
      </c>
      <c r="H107" s="71" t="s">
        <v>14</v>
      </c>
      <c r="I107" s="71" t="s">
        <v>14</v>
      </c>
      <c r="J107" s="135" t="s">
        <v>461</v>
      </c>
      <c r="K107" s="70"/>
    </row>
    <row r="108" spans="2:11" ht="15.75" customHeight="1" x14ac:dyDescent="0.25">
      <c r="B108" s="131">
        <v>97</v>
      </c>
      <c r="C108" s="138" t="s">
        <v>462</v>
      </c>
      <c r="D108" s="73" t="s">
        <v>463</v>
      </c>
      <c r="E108" s="73" t="s">
        <v>352</v>
      </c>
      <c r="F108" s="73" t="s">
        <v>287</v>
      </c>
      <c r="G108" s="73">
        <v>22120200</v>
      </c>
      <c r="H108" s="73" t="s">
        <v>14</v>
      </c>
      <c r="I108" s="73" t="s">
        <v>14</v>
      </c>
      <c r="J108" s="135" t="s">
        <v>464</v>
      </c>
      <c r="K108" s="70"/>
    </row>
    <row r="109" spans="2:11" ht="15.75" customHeight="1" x14ac:dyDescent="0.25">
      <c r="B109" s="132">
        <v>98</v>
      </c>
      <c r="C109" s="137" t="s">
        <v>465</v>
      </c>
      <c r="D109" s="72" t="s">
        <v>279</v>
      </c>
      <c r="E109" s="72" t="s">
        <v>352</v>
      </c>
      <c r="F109" s="72" t="s">
        <v>287</v>
      </c>
      <c r="G109" s="72">
        <v>22120200</v>
      </c>
      <c r="H109" s="72" t="s">
        <v>14</v>
      </c>
      <c r="I109" s="72" t="s">
        <v>14</v>
      </c>
      <c r="J109" s="134" t="s">
        <v>525</v>
      </c>
      <c r="K109" s="70"/>
    </row>
    <row r="110" spans="2:11" ht="15.75" customHeight="1" x14ac:dyDescent="0.25">
      <c r="B110" s="133">
        <v>99</v>
      </c>
      <c r="C110" s="137" t="s">
        <v>466</v>
      </c>
      <c r="D110" s="72" t="s">
        <v>467</v>
      </c>
      <c r="E110" s="72" t="s">
        <v>352</v>
      </c>
      <c r="F110" s="72" t="s">
        <v>287</v>
      </c>
      <c r="G110" s="72">
        <v>22120200</v>
      </c>
      <c r="H110" s="72" t="s">
        <v>14</v>
      </c>
      <c r="I110" s="72" t="s">
        <v>14</v>
      </c>
      <c r="J110" s="135" t="s">
        <v>468</v>
      </c>
      <c r="K110" s="70"/>
    </row>
    <row r="111" spans="2:11" ht="15.75" customHeight="1" x14ac:dyDescent="0.25">
      <c r="B111" s="131">
        <v>100</v>
      </c>
      <c r="C111" s="138" t="s">
        <v>469</v>
      </c>
      <c r="D111" s="71" t="s">
        <v>470</v>
      </c>
      <c r="E111" s="71" t="s">
        <v>352</v>
      </c>
      <c r="F111" s="71" t="s">
        <v>287</v>
      </c>
      <c r="G111" s="71">
        <v>22120200</v>
      </c>
      <c r="H111" s="71" t="s">
        <v>14</v>
      </c>
      <c r="I111" s="71" t="s">
        <v>14</v>
      </c>
      <c r="J111" s="135" t="s">
        <v>471</v>
      </c>
      <c r="K111" s="70"/>
    </row>
    <row r="112" spans="2:11" ht="15.75" customHeight="1" x14ac:dyDescent="0.25">
      <c r="B112" s="132">
        <v>101</v>
      </c>
      <c r="C112" s="137" t="s">
        <v>472</v>
      </c>
      <c r="D112" s="72" t="s">
        <v>473</v>
      </c>
      <c r="E112" s="72" t="s">
        <v>352</v>
      </c>
      <c r="F112" s="72" t="s">
        <v>293</v>
      </c>
      <c r="G112" s="72">
        <v>22120200</v>
      </c>
      <c r="H112" s="72" t="s">
        <v>14</v>
      </c>
      <c r="I112" s="72" t="s">
        <v>14</v>
      </c>
      <c r="J112" s="134" t="s">
        <v>526</v>
      </c>
      <c r="K112" s="70"/>
    </row>
    <row r="113" spans="2:11" ht="15.75" customHeight="1" x14ac:dyDescent="0.25">
      <c r="B113" s="133">
        <v>102</v>
      </c>
      <c r="C113" s="137" t="s">
        <v>474</v>
      </c>
      <c r="D113" s="75" t="s">
        <v>475</v>
      </c>
      <c r="E113" s="72" t="s">
        <v>286</v>
      </c>
      <c r="F113" s="71" t="s">
        <v>287</v>
      </c>
      <c r="G113" s="72">
        <v>22120200</v>
      </c>
      <c r="H113" s="71" t="s">
        <v>14</v>
      </c>
      <c r="I113" s="71" t="s">
        <v>14</v>
      </c>
      <c r="J113" s="134" t="s">
        <v>527</v>
      </c>
      <c r="K113" s="70"/>
    </row>
    <row r="114" spans="2:11" ht="15.75" customHeight="1" x14ac:dyDescent="0.25">
      <c r="B114" s="131">
        <v>103</v>
      </c>
      <c r="C114" s="139" t="s">
        <v>476</v>
      </c>
      <c r="D114" s="75" t="s">
        <v>477</v>
      </c>
      <c r="E114" s="72" t="s">
        <v>286</v>
      </c>
      <c r="F114" s="71" t="s">
        <v>287</v>
      </c>
      <c r="G114" s="72">
        <v>22120200</v>
      </c>
      <c r="H114" s="73" t="s">
        <v>14</v>
      </c>
      <c r="I114" s="73" t="s">
        <v>14</v>
      </c>
      <c r="J114" s="134" t="s">
        <v>528</v>
      </c>
      <c r="K114" s="70"/>
    </row>
    <row r="115" spans="2:11" ht="31.5" x14ac:dyDescent="0.25">
      <c r="B115" s="132">
        <v>104</v>
      </c>
      <c r="C115" s="144" t="s">
        <v>478</v>
      </c>
      <c r="D115" s="75" t="s">
        <v>479</v>
      </c>
      <c r="E115" s="72" t="s">
        <v>352</v>
      </c>
      <c r="F115" s="72" t="s">
        <v>400</v>
      </c>
      <c r="G115" s="72">
        <v>22120200</v>
      </c>
      <c r="H115" s="71" t="s">
        <v>14</v>
      </c>
      <c r="I115" s="71" t="s">
        <v>14</v>
      </c>
      <c r="J115" s="134" t="s">
        <v>529</v>
      </c>
      <c r="K115" s="70"/>
    </row>
    <row r="116" spans="2:11" ht="31.5" x14ac:dyDescent="0.25">
      <c r="B116" s="133">
        <v>105</v>
      </c>
      <c r="C116" s="144" t="s">
        <v>480</v>
      </c>
      <c r="D116" s="75" t="s">
        <v>481</v>
      </c>
      <c r="E116" s="72" t="s">
        <v>352</v>
      </c>
      <c r="F116" s="71" t="s">
        <v>287</v>
      </c>
      <c r="G116" s="72">
        <v>22120200</v>
      </c>
      <c r="H116" s="73" t="s">
        <v>14</v>
      </c>
      <c r="I116" s="73" t="s">
        <v>14</v>
      </c>
      <c r="J116" s="134" t="s">
        <v>530</v>
      </c>
      <c r="K116" s="70"/>
    </row>
    <row r="117" spans="2:11" ht="15.75" customHeight="1" x14ac:dyDescent="0.25">
      <c r="B117" s="131">
        <v>106</v>
      </c>
      <c r="C117" s="139" t="s">
        <v>482</v>
      </c>
      <c r="D117" s="75" t="s">
        <v>483</v>
      </c>
      <c r="E117" s="72" t="s">
        <v>352</v>
      </c>
      <c r="F117" s="72" t="s">
        <v>406</v>
      </c>
      <c r="G117" s="72">
        <v>22120200</v>
      </c>
      <c r="H117" s="71" t="s">
        <v>14</v>
      </c>
      <c r="I117" s="71" t="s">
        <v>14</v>
      </c>
      <c r="J117" s="134" t="s">
        <v>531</v>
      </c>
      <c r="K117" s="70"/>
    </row>
    <row r="118" spans="2:11" ht="15.75" customHeight="1" x14ac:dyDescent="0.25">
      <c r="B118" s="132">
        <v>107</v>
      </c>
      <c r="C118" s="139" t="s">
        <v>484</v>
      </c>
      <c r="D118" s="75" t="s">
        <v>483</v>
      </c>
      <c r="E118" s="72" t="s">
        <v>352</v>
      </c>
      <c r="F118" s="72" t="s">
        <v>422</v>
      </c>
      <c r="G118" s="72">
        <v>22120200</v>
      </c>
      <c r="H118" s="73" t="s">
        <v>14</v>
      </c>
      <c r="I118" s="73" t="s">
        <v>14</v>
      </c>
      <c r="J118" s="134" t="s">
        <v>532</v>
      </c>
      <c r="K118" s="70"/>
    </row>
    <row r="119" spans="2:11" ht="15.75" customHeight="1" x14ac:dyDescent="0.25">
      <c r="B119" s="133">
        <v>108</v>
      </c>
      <c r="C119" s="139" t="s">
        <v>485</v>
      </c>
      <c r="D119" s="76" t="s">
        <v>263</v>
      </c>
      <c r="E119" s="72" t="s">
        <v>352</v>
      </c>
      <c r="F119" s="73" t="s">
        <v>418</v>
      </c>
      <c r="G119" s="72">
        <v>22120200</v>
      </c>
      <c r="H119" s="73" t="s">
        <v>14</v>
      </c>
      <c r="I119" s="73" t="s">
        <v>14</v>
      </c>
      <c r="J119" s="134" t="s">
        <v>533</v>
      </c>
      <c r="K119" s="70"/>
    </row>
    <row r="120" spans="2:11" ht="15.75" customHeight="1" x14ac:dyDescent="0.25">
      <c r="B120" s="131">
        <v>109</v>
      </c>
      <c r="C120" s="139" t="s">
        <v>486</v>
      </c>
      <c r="D120" s="76" t="s">
        <v>203</v>
      </c>
      <c r="E120" s="72" t="s">
        <v>352</v>
      </c>
      <c r="F120" s="71" t="s">
        <v>353</v>
      </c>
      <c r="G120" s="72">
        <v>22120200</v>
      </c>
      <c r="H120" s="73" t="s">
        <v>14</v>
      </c>
      <c r="I120" s="73" t="s">
        <v>14</v>
      </c>
      <c r="J120" s="135" t="s">
        <v>487</v>
      </c>
      <c r="K120" s="70"/>
    </row>
    <row r="121" spans="2:11" ht="15.75" customHeight="1" x14ac:dyDescent="0.25">
      <c r="B121" s="132">
        <v>110</v>
      </c>
      <c r="C121" s="139" t="s">
        <v>488</v>
      </c>
      <c r="D121" s="75" t="s">
        <v>489</v>
      </c>
      <c r="E121" s="72" t="s">
        <v>352</v>
      </c>
      <c r="F121" s="71" t="s">
        <v>287</v>
      </c>
      <c r="G121" s="72">
        <v>22120200</v>
      </c>
      <c r="H121" s="73" t="s">
        <v>14</v>
      </c>
      <c r="I121" s="73" t="s">
        <v>14</v>
      </c>
      <c r="J121" s="135" t="s">
        <v>490</v>
      </c>
      <c r="K121" s="70"/>
    </row>
    <row r="122" spans="2:11" ht="15.75" customHeight="1" x14ac:dyDescent="0.25">
      <c r="B122" s="133">
        <v>111</v>
      </c>
      <c r="C122" s="139" t="s">
        <v>536</v>
      </c>
      <c r="D122" s="75" t="s">
        <v>491</v>
      </c>
      <c r="E122" s="72" t="s">
        <v>352</v>
      </c>
      <c r="F122" s="71" t="s">
        <v>353</v>
      </c>
      <c r="G122" s="72">
        <v>22120200</v>
      </c>
      <c r="H122" s="73" t="s">
        <v>14</v>
      </c>
      <c r="I122" s="73" t="s">
        <v>14</v>
      </c>
      <c r="J122" s="135" t="s">
        <v>499</v>
      </c>
      <c r="K122" s="70"/>
    </row>
    <row r="123" spans="2:11" ht="15.75" customHeight="1" x14ac:dyDescent="0.25">
      <c r="B123" s="131">
        <v>112</v>
      </c>
      <c r="C123" s="139" t="s">
        <v>492</v>
      </c>
      <c r="D123" s="75" t="s">
        <v>483</v>
      </c>
      <c r="E123" s="72" t="s">
        <v>352</v>
      </c>
      <c r="F123" s="72" t="s">
        <v>293</v>
      </c>
      <c r="G123" s="72">
        <v>22120200</v>
      </c>
      <c r="H123" s="73" t="s">
        <v>14</v>
      </c>
      <c r="I123" s="73" t="s">
        <v>14</v>
      </c>
      <c r="J123" s="134" t="s">
        <v>534</v>
      </c>
      <c r="K123" s="70"/>
    </row>
    <row r="124" spans="2:11" ht="15.75" customHeight="1" x14ac:dyDescent="0.25">
      <c r="B124" s="132">
        <v>113</v>
      </c>
      <c r="C124" s="139" t="s">
        <v>500</v>
      </c>
      <c r="D124" s="76" t="s">
        <v>501</v>
      </c>
      <c r="E124" s="72" t="s">
        <v>352</v>
      </c>
      <c r="F124" s="72" t="s">
        <v>293</v>
      </c>
      <c r="G124" s="72">
        <v>22120201</v>
      </c>
      <c r="H124" s="73" t="s">
        <v>14</v>
      </c>
      <c r="I124" s="73" t="s">
        <v>14</v>
      </c>
      <c r="J124" s="135" t="s">
        <v>502</v>
      </c>
      <c r="K124" s="70"/>
    </row>
    <row r="125" spans="2:11" ht="15.75" customHeight="1" x14ac:dyDescent="0.25">
      <c r="B125" s="133">
        <v>114</v>
      </c>
      <c r="C125" s="139" t="s">
        <v>506</v>
      </c>
      <c r="D125" s="123" t="s">
        <v>200</v>
      </c>
      <c r="E125" s="72" t="s">
        <v>286</v>
      </c>
      <c r="F125" s="124" t="s">
        <v>507</v>
      </c>
      <c r="G125" s="72">
        <v>22120201</v>
      </c>
      <c r="H125" s="119" t="s">
        <v>14</v>
      </c>
      <c r="I125" s="73" t="s">
        <v>14</v>
      </c>
      <c r="J125" s="135" t="s">
        <v>508</v>
      </c>
    </row>
    <row r="126" spans="2:11" ht="15.75" customHeight="1" x14ac:dyDescent="0.25">
      <c r="B126" s="131">
        <v>115</v>
      </c>
      <c r="C126" s="139" t="s">
        <v>511</v>
      </c>
      <c r="D126" s="123" t="s">
        <v>509</v>
      </c>
      <c r="E126" s="72" t="s">
        <v>352</v>
      </c>
      <c r="F126" s="71" t="s">
        <v>287</v>
      </c>
      <c r="G126" s="119">
        <v>22952301</v>
      </c>
      <c r="H126" s="119" t="s">
        <v>14</v>
      </c>
      <c r="I126" s="73" t="s">
        <v>14</v>
      </c>
      <c r="J126" s="135" t="s">
        <v>518</v>
      </c>
    </row>
    <row r="127" spans="2:11" ht="15.75" customHeight="1" x14ac:dyDescent="0.25">
      <c r="B127" s="132">
        <v>116</v>
      </c>
      <c r="C127" s="139" t="s">
        <v>512</v>
      </c>
      <c r="D127" s="123" t="s">
        <v>510</v>
      </c>
      <c r="E127" s="72" t="s">
        <v>352</v>
      </c>
      <c r="F127" s="71" t="s">
        <v>287</v>
      </c>
      <c r="G127" s="119">
        <v>22952320</v>
      </c>
      <c r="H127" s="119" t="s">
        <v>14</v>
      </c>
      <c r="I127" s="73" t="s">
        <v>14</v>
      </c>
      <c r="J127" s="135" t="s">
        <v>519</v>
      </c>
    </row>
    <row r="128" spans="2:11" ht="15.75" customHeight="1" thickBot="1" x14ac:dyDescent="0.3">
      <c r="B128" s="133">
        <v>117</v>
      </c>
      <c r="C128" s="140" t="s">
        <v>515</v>
      </c>
      <c r="D128" s="128" t="s">
        <v>516</v>
      </c>
      <c r="E128" s="72" t="s">
        <v>352</v>
      </c>
      <c r="F128" s="71" t="s">
        <v>287</v>
      </c>
      <c r="G128" s="136">
        <v>22952320</v>
      </c>
      <c r="H128" s="119" t="s">
        <v>14</v>
      </c>
      <c r="I128" s="125" t="s">
        <v>14</v>
      </c>
      <c r="J128" s="117" t="s">
        <v>520</v>
      </c>
    </row>
    <row r="129" spans="3:8" ht="15.75" customHeight="1" x14ac:dyDescent="0.25">
      <c r="D129" s="118" t="s">
        <v>517</v>
      </c>
      <c r="H129" s="4"/>
    </row>
    <row r="130" spans="3:8" ht="15.75" customHeight="1" x14ac:dyDescent="0.25">
      <c r="H130" s="4"/>
    </row>
    <row r="131" spans="3:8" ht="15.75" customHeight="1" x14ac:dyDescent="0.25">
      <c r="H131" s="4"/>
    </row>
    <row r="132" spans="3:8" ht="15.75" customHeight="1" x14ac:dyDescent="0.25">
      <c r="H132" s="4"/>
    </row>
    <row r="133" spans="3:8" ht="15.75" customHeight="1" x14ac:dyDescent="0.25">
      <c r="H133" s="4"/>
    </row>
    <row r="134" spans="3:8" ht="15.75" customHeight="1" x14ac:dyDescent="0.25">
      <c r="H134" s="4"/>
    </row>
    <row r="135" spans="3:8" ht="15.75" customHeight="1" x14ac:dyDescent="0.25">
      <c r="C135" t="s">
        <v>517</v>
      </c>
      <c r="H135" s="4"/>
    </row>
    <row r="136" spans="3:8" ht="15.75" customHeight="1" x14ac:dyDescent="0.25">
      <c r="H136" s="4"/>
    </row>
    <row r="137" spans="3:8" ht="15.75" customHeight="1" x14ac:dyDescent="0.25">
      <c r="H137" s="4"/>
    </row>
    <row r="138" spans="3:8" ht="15.75" customHeight="1" x14ac:dyDescent="0.25">
      <c r="H138" s="4"/>
    </row>
    <row r="139" spans="3:8" ht="15.75" customHeight="1" x14ac:dyDescent="0.25">
      <c r="H139" s="4"/>
    </row>
    <row r="140" spans="3:8" ht="15.75" customHeight="1" x14ac:dyDescent="0.25">
      <c r="H140" s="4"/>
    </row>
    <row r="141" spans="3:8" ht="15.75" customHeight="1" x14ac:dyDescent="0.25">
      <c r="H141" s="4"/>
    </row>
    <row r="142" spans="3:8" ht="15.75" customHeight="1" x14ac:dyDescent="0.25">
      <c r="H142" s="4"/>
    </row>
    <row r="143" spans="3:8" ht="15.75" customHeight="1" x14ac:dyDescent="0.25">
      <c r="H143" s="4"/>
    </row>
    <row r="144" spans="3:8" ht="15.75" customHeight="1" x14ac:dyDescent="0.25">
      <c r="H144" s="4"/>
    </row>
    <row r="145" spans="8:8" ht="15.75" customHeight="1" x14ac:dyDescent="0.25">
      <c r="H145" s="4"/>
    </row>
    <row r="146" spans="8:8" ht="15.75" customHeight="1" x14ac:dyDescent="0.25">
      <c r="H146" s="4"/>
    </row>
    <row r="147" spans="8:8" ht="15.75" customHeight="1" x14ac:dyDescent="0.25">
      <c r="H147" s="4"/>
    </row>
    <row r="148" spans="8:8" ht="15.75" customHeight="1" x14ac:dyDescent="0.25">
      <c r="H148" s="4"/>
    </row>
    <row r="149" spans="8:8" ht="15.75" customHeight="1" x14ac:dyDescent="0.25">
      <c r="H149" s="4"/>
    </row>
    <row r="150" spans="8:8" ht="15.75" customHeight="1" x14ac:dyDescent="0.25">
      <c r="H150" s="4"/>
    </row>
    <row r="151" spans="8:8" ht="15.75" customHeight="1" x14ac:dyDescent="0.25">
      <c r="H151" s="4"/>
    </row>
    <row r="152" spans="8:8" ht="15.75" customHeight="1" x14ac:dyDescent="0.25">
      <c r="H152" s="4"/>
    </row>
    <row r="153" spans="8:8" ht="15.75" customHeight="1" x14ac:dyDescent="0.25">
      <c r="H153" s="4"/>
    </row>
    <row r="154" spans="8:8" ht="15.75" customHeight="1" x14ac:dyDescent="0.25">
      <c r="H154" s="4"/>
    </row>
    <row r="155" spans="8:8" ht="15.75" customHeight="1" x14ac:dyDescent="0.25">
      <c r="H155" s="4"/>
    </row>
    <row r="156" spans="8:8" ht="15.75" customHeight="1" x14ac:dyDescent="0.25">
      <c r="H156" s="4"/>
    </row>
    <row r="157" spans="8:8" ht="15.75" customHeight="1" x14ac:dyDescent="0.25">
      <c r="H157" s="4"/>
    </row>
    <row r="158" spans="8:8" ht="15.75" customHeight="1" x14ac:dyDescent="0.25">
      <c r="H158" s="4"/>
    </row>
    <row r="159" spans="8:8" ht="15.75" customHeight="1" x14ac:dyDescent="0.25">
      <c r="H159" s="4"/>
    </row>
    <row r="160" spans="8:8" ht="15.75" customHeight="1" x14ac:dyDescent="0.25">
      <c r="H160" s="4"/>
    </row>
    <row r="161" spans="8:8" ht="15.75" customHeight="1" x14ac:dyDescent="0.25">
      <c r="H161" s="4"/>
    </row>
    <row r="162" spans="8:8" ht="15.75" customHeight="1" x14ac:dyDescent="0.25">
      <c r="H162" s="4"/>
    </row>
    <row r="163" spans="8:8" ht="15.75" customHeight="1" x14ac:dyDescent="0.25">
      <c r="H163" s="4"/>
    </row>
    <row r="164" spans="8:8" ht="15.75" customHeight="1" x14ac:dyDescent="0.25">
      <c r="H164" s="4"/>
    </row>
    <row r="165" spans="8:8" ht="15.75" customHeight="1" x14ac:dyDescent="0.25">
      <c r="H165" s="4"/>
    </row>
    <row r="166" spans="8:8" ht="15.75" customHeight="1" x14ac:dyDescent="0.25">
      <c r="H166" s="4"/>
    </row>
    <row r="167" spans="8:8" ht="15.75" customHeight="1" x14ac:dyDescent="0.25">
      <c r="H167" s="4"/>
    </row>
    <row r="168" spans="8:8" ht="15.75" customHeight="1" x14ac:dyDescent="0.25">
      <c r="H168" s="4"/>
    </row>
    <row r="169" spans="8:8" ht="15.75" customHeight="1" x14ac:dyDescent="0.25">
      <c r="H169" s="4"/>
    </row>
    <row r="170" spans="8:8" ht="15.75" customHeight="1" x14ac:dyDescent="0.25">
      <c r="H170" s="4"/>
    </row>
    <row r="171" spans="8:8" ht="15.75" customHeight="1" x14ac:dyDescent="0.25">
      <c r="H171" s="4"/>
    </row>
    <row r="172" spans="8:8" ht="15.75" customHeight="1" x14ac:dyDescent="0.25">
      <c r="H172" s="4"/>
    </row>
    <row r="173" spans="8:8" ht="15.75" customHeight="1" x14ac:dyDescent="0.25">
      <c r="H173" s="4"/>
    </row>
    <row r="174" spans="8:8" ht="15.75" customHeight="1" x14ac:dyDescent="0.25">
      <c r="H174" s="4"/>
    </row>
    <row r="175" spans="8:8" ht="15.75" customHeight="1" x14ac:dyDescent="0.25">
      <c r="H175" s="4"/>
    </row>
    <row r="176" spans="8:8" ht="15.75" customHeight="1" x14ac:dyDescent="0.25">
      <c r="H176" s="4"/>
    </row>
    <row r="177" spans="8:8" ht="15.75" customHeight="1" x14ac:dyDescent="0.25">
      <c r="H177" s="4"/>
    </row>
    <row r="178" spans="8:8" ht="15.75" customHeight="1" x14ac:dyDescent="0.25">
      <c r="H178" s="4"/>
    </row>
    <row r="179" spans="8:8" ht="15.75" customHeight="1" x14ac:dyDescent="0.25">
      <c r="H179" s="4"/>
    </row>
    <row r="180" spans="8:8" ht="15.75" customHeight="1" x14ac:dyDescent="0.25">
      <c r="H180" s="4"/>
    </row>
    <row r="181" spans="8:8" ht="15.75" customHeight="1" x14ac:dyDescent="0.25">
      <c r="H181" s="4"/>
    </row>
    <row r="182" spans="8:8" ht="15.75" customHeight="1" x14ac:dyDescent="0.25">
      <c r="H182" s="4"/>
    </row>
    <row r="183" spans="8:8" ht="15.75" customHeight="1" x14ac:dyDescent="0.25">
      <c r="H183" s="4"/>
    </row>
    <row r="184" spans="8:8" ht="15.75" customHeight="1" x14ac:dyDescent="0.25">
      <c r="H184" s="4"/>
    </row>
    <row r="185" spans="8:8" ht="15.75" customHeight="1" x14ac:dyDescent="0.25">
      <c r="H185" s="4"/>
    </row>
    <row r="186" spans="8:8" ht="15.75" customHeight="1" x14ac:dyDescent="0.25">
      <c r="H186" s="4"/>
    </row>
    <row r="187" spans="8:8" ht="15.75" customHeight="1" x14ac:dyDescent="0.25">
      <c r="H187" s="4"/>
    </row>
    <row r="188" spans="8:8" ht="15.75" customHeight="1" x14ac:dyDescent="0.25">
      <c r="H188" s="4"/>
    </row>
    <row r="189" spans="8:8" ht="15.75" customHeight="1" x14ac:dyDescent="0.25">
      <c r="H189" s="4"/>
    </row>
    <row r="190" spans="8:8" ht="15.75" customHeight="1" x14ac:dyDescent="0.25">
      <c r="H190" s="4"/>
    </row>
    <row r="191" spans="8:8" ht="15.75" customHeight="1" x14ac:dyDescent="0.25">
      <c r="H191" s="4"/>
    </row>
    <row r="192" spans="8:8" ht="15.75" customHeight="1" x14ac:dyDescent="0.25">
      <c r="H192" s="4"/>
    </row>
    <row r="193" spans="8:8" ht="15.75" customHeight="1" x14ac:dyDescent="0.25">
      <c r="H193" s="4"/>
    </row>
    <row r="194" spans="8:8" ht="15.75" customHeight="1" x14ac:dyDescent="0.25">
      <c r="H194" s="4"/>
    </row>
    <row r="195" spans="8:8" ht="15.75" customHeight="1" x14ac:dyDescent="0.25">
      <c r="H195" s="4"/>
    </row>
    <row r="196" spans="8:8" ht="15.75" customHeight="1" x14ac:dyDescent="0.25">
      <c r="H196" s="4"/>
    </row>
    <row r="197" spans="8:8" ht="15.75" customHeight="1" x14ac:dyDescent="0.25">
      <c r="H197" s="4"/>
    </row>
    <row r="198" spans="8:8" ht="15.75" customHeight="1" x14ac:dyDescent="0.25">
      <c r="H198" s="4"/>
    </row>
    <row r="199" spans="8:8" ht="15.75" customHeight="1" x14ac:dyDescent="0.25">
      <c r="H199" s="4"/>
    </row>
    <row r="200" spans="8:8" ht="15.75" customHeight="1" x14ac:dyDescent="0.25">
      <c r="H200" s="4"/>
    </row>
    <row r="201" spans="8:8" ht="15.75" customHeight="1" x14ac:dyDescent="0.25">
      <c r="H201" s="4"/>
    </row>
    <row r="202" spans="8:8" ht="15.75" customHeight="1" x14ac:dyDescent="0.25">
      <c r="H202" s="4"/>
    </row>
    <row r="203" spans="8:8" ht="15.75" customHeight="1" x14ac:dyDescent="0.25">
      <c r="H203" s="4"/>
    </row>
    <row r="204" spans="8:8" ht="15.75" customHeight="1" x14ac:dyDescent="0.25">
      <c r="H204" s="4"/>
    </row>
    <row r="205" spans="8:8" ht="15.75" customHeight="1" x14ac:dyDescent="0.25">
      <c r="H205" s="4"/>
    </row>
    <row r="206" spans="8:8" ht="15.75" customHeight="1" x14ac:dyDescent="0.25">
      <c r="H206" s="4"/>
    </row>
    <row r="207" spans="8:8" ht="15.75" customHeight="1" x14ac:dyDescent="0.25">
      <c r="H207" s="4"/>
    </row>
    <row r="208" spans="8:8" ht="15.75" customHeight="1" x14ac:dyDescent="0.25">
      <c r="H208" s="4"/>
    </row>
    <row r="209" spans="8:8" ht="15.75" customHeight="1" x14ac:dyDescent="0.25">
      <c r="H209" s="4"/>
    </row>
    <row r="210" spans="8:8" ht="15.75" customHeight="1" x14ac:dyDescent="0.25">
      <c r="H210" s="4"/>
    </row>
    <row r="211" spans="8:8" ht="15.75" customHeight="1" x14ac:dyDescent="0.25">
      <c r="H211" s="4"/>
    </row>
    <row r="212" spans="8:8" ht="15.75" customHeight="1" x14ac:dyDescent="0.25">
      <c r="H212" s="4"/>
    </row>
    <row r="213" spans="8:8" ht="15.75" customHeight="1" x14ac:dyDescent="0.25">
      <c r="H213" s="4"/>
    </row>
    <row r="214" spans="8:8" ht="15.75" customHeight="1" x14ac:dyDescent="0.25">
      <c r="H214" s="4"/>
    </row>
    <row r="215" spans="8:8" ht="15.75" customHeight="1" x14ac:dyDescent="0.25">
      <c r="H215" s="4"/>
    </row>
    <row r="216" spans="8:8" ht="15.75" customHeight="1" x14ac:dyDescent="0.25">
      <c r="H216" s="4"/>
    </row>
    <row r="217" spans="8:8" ht="15.75" customHeight="1" x14ac:dyDescent="0.25">
      <c r="H217" s="4"/>
    </row>
    <row r="218" spans="8:8" ht="15.75" customHeight="1" x14ac:dyDescent="0.25">
      <c r="H218" s="4"/>
    </row>
    <row r="219" spans="8:8" ht="15.75" customHeight="1" x14ac:dyDescent="0.25">
      <c r="H219" s="4"/>
    </row>
    <row r="220" spans="8:8" ht="15.75" customHeight="1" x14ac:dyDescent="0.25">
      <c r="H220" s="4"/>
    </row>
    <row r="221" spans="8:8" ht="15.75" customHeight="1" x14ac:dyDescent="0.25">
      <c r="H221" s="4"/>
    </row>
    <row r="222" spans="8:8" ht="15.75" customHeight="1" x14ac:dyDescent="0.25">
      <c r="H222" s="4"/>
    </row>
    <row r="223" spans="8:8" ht="15.75" customHeight="1" x14ac:dyDescent="0.25">
      <c r="H223" s="4"/>
    </row>
    <row r="224" spans="8:8" ht="15.75" customHeight="1" x14ac:dyDescent="0.25">
      <c r="H224" s="4"/>
    </row>
    <row r="225" spans="8:8" ht="15.75" customHeight="1" x14ac:dyDescent="0.25">
      <c r="H225" s="4"/>
    </row>
    <row r="226" spans="8:8" ht="15.75" customHeight="1" x14ac:dyDescent="0.25">
      <c r="H226" s="4"/>
    </row>
    <row r="227" spans="8:8" ht="15.75" customHeight="1" x14ac:dyDescent="0.25">
      <c r="H227" s="4"/>
    </row>
    <row r="228" spans="8:8" ht="15.75" customHeight="1" x14ac:dyDescent="0.25">
      <c r="H228" s="4"/>
    </row>
    <row r="229" spans="8:8" ht="15.75" customHeight="1" x14ac:dyDescent="0.25">
      <c r="H229" s="4"/>
    </row>
    <row r="230" spans="8:8" ht="15.75" customHeight="1" x14ac:dyDescent="0.25">
      <c r="H230" s="4"/>
    </row>
    <row r="231" spans="8:8" ht="15.75" customHeight="1" x14ac:dyDescent="0.25">
      <c r="H231" s="4"/>
    </row>
    <row r="232" spans="8:8" ht="15.75" customHeight="1" x14ac:dyDescent="0.25">
      <c r="H232" s="4"/>
    </row>
    <row r="233" spans="8:8" ht="15.75" customHeight="1" x14ac:dyDescent="0.25">
      <c r="H233" s="4"/>
    </row>
    <row r="234" spans="8:8" ht="15.75" customHeight="1" x14ac:dyDescent="0.25">
      <c r="H234" s="4"/>
    </row>
    <row r="235" spans="8:8" ht="15.75" customHeight="1" x14ac:dyDescent="0.25">
      <c r="H235" s="4"/>
    </row>
    <row r="236" spans="8:8" ht="15.75" customHeight="1" x14ac:dyDescent="0.25">
      <c r="H236" s="4"/>
    </row>
    <row r="237" spans="8:8" ht="15.75" customHeight="1" x14ac:dyDescent="0.25">
      <c r="H237" s="4"/>
    </row>
    <row r="238" spans="8:8" ht="15.75" customHeight="1" x14ac:dyDescent="0.25">
      <c r="H238" s="4"/>
    </row>
    <row r="239" spans="8:8" ht="15.75" customHeight="1" x14ac:dyDescent="0.25">
      <c r="H239" s="4"/>
    </row>
    <row r="240" spans="8:8" ht="15.75" customHeight="1" x14ac:dyDescent="0.25">
      <c r="H240" s="4"/>
    </row>
    <row r="241" spans="8:8" ht="15.75" customHeight="1" x14ac:dyDescent="0.25">
      <c r="H241" s="4"/>
    </row>
    <row r="242" spans="8:8" ht="15.75" customHeight="1" x14ac:dyDescent="0.25">
      <c r="H242" s="4"/>
    </row>
    <row r="243" spans="8:8" ht="15.75" customHeight="1" x14ac:dyDescent="0.25">
      <c r="H243" s="4"/>
    </row>
    <row r="244" spans="8:8" ht="15.75" customHeight="1" x14ac:dyDescent="0.25">
      <c r="H244" s="4"/>
    </row>
    <row r="245" spans="8:8" ht="15.75" customHeight="1" x14ac:dyDescent="0.25">
      <c r="H245" s="4"/>
    </row>
    <row r="246" spans="8:8" ht="15.75" customHeight="1" x14ac:dyDescent="0.25">
      <c r="H246" s="4"/>
    </row>
    <row r="247" spans="8:8" ht="15.75" customHeight="1" x14ac:dyDescent="0.25">
      <c r="H247" s="4"/>
    </row>
    <row r="248" spans="8:8" ht="15.75" customHeight="1" x14ac:dyDescent="0.25">
      <c r="H248" s="4"/>
    </row>
    <row r="249" spans="8:8" ht="15.75" customHeight="1" x14ac:dyDescent="0.25">
      <c r="H249" s="4"/>
    </row>
    <row r="250" spans="8:8" ht="15.75" customHeight="1" x14ac:dyDescent="0.25">
      <c r="H250" s="4"/>
    </row>
    <row r="251" spans="8:8" ht="15.75" customHeight="1" x14ac:dyDescent="0.25">
      <c r="H251" s="4"/>
    </row>
    <row r="252" spans="8:8" ht="15.75" customHeight="1" x14ac:dyDescent="0.25">
      <c r="H252" s="4"/>
    </row>
    <row r="253" spans="8:8" ht="15.75" customHeight="1" x14ac:dyDescent="0.25">
      <c r="H253" s="4"/>
    </row>
    <row r="254" spans="8:8" ht="15.75" customHeight="1" x14ac:dyDescent="0.25">
      <c r="H254" s="4"/>
    </row>
    <row r="255" spans="8:8" ht="15.75" customHeight="1" x14ac:dyDescent="0.25">
      <c r="H255" s="4"/>
    </row>
    <row r="256" spans="8:8" ht="15.75" customHeight="1" x14ac:dyDescent="0.25">
      <c r="H256" s="4"/>
    </row>
    <row r="257" spans="8:8" ht="15.75" customHeight="1" x14ac:dyDescent="0.25">
      <c r="H257" s="4"/>
    </row>
    <row r="258" spans="8:8" ht="15.75" customHeight="1" x14ac:dyDescent="0.25">
      <c r="H258" s="4"/>
    </row>
    <row r="259" spans="8:8" ht="15.75" customHeight="1" x14ac:dyDescent="0.25">
      <c r="H259" s="4"/>
    </row>
    <row r="260" spans="8:8" ht="15.75" customHeight="1" x14ac:dyDescent="0.25">
      <c r="H260" s="4"/>
    </row>
    <row r="261" spans="8:8" ht="15.75" customHeight="1" x14ac:dyDescent="0.25">
      <c r="H261" s="4"/>
    </row>
    <row r="262" spans="8:8" ht="15.75" customHeight="1" x14ac:dyDescent="0.25">
      <c r="H262" s="4"/>
    </row>
    <row r="263" spans="8:8" ht="15.75" customHeight="1" x14ac:dyDescent="0.25">
      <c r="H263" s="4"/>
    </row>
    <row r="264" spans="8:8" ht="15.75" customHeight="1" x14ac:dyDescent="0.25">
      <c r="H264" s="4"/>
    </row>
    <row r="265" spans="8:8" ht="15.75" customHeight="1" x14ac:dyDescent="0.25">
      <c r="H265" s="4"/>
    </row>
    <row r="266" spans="8:8" ht="15.75" customHeight="1" x14ac:dyDescent="0.25">
      <c r="H266" s="4"/>
    </row>
    <row r="267" spans="8:8" ht="15.75" customHeight="1" x14ac:dyDescent="0.25">
      <c r="H267" s="4"/>
    </row>
    <row r="268" spans="8:8" ht="15.75" customHeight="1" x14ac:dyDescent="0.25">
      <c r="H268" s="4"/>
    </row>
    <row r="269" spans="8:8" ht="15.75" customHeight="1" x14ac:dyDescent="0.25">
      <c r="H269" s="4"/>
    </row>
    <row r="270" spans="8:8" ht="15.75" customHeight="1" x14ac:dyDescent="0.25">
      <c r="H270" s="4"/>
    </row>
    <row r="271" spans="8:8" ht="15.75" customHeight="1" x14ac:dyDescent="0.25">
      <c r="H271" s="4"/>
    </row>
    <row r="272" spans="8:8" ht="15.75" customHeight="1" x14ac:dyDescent="0.25">
      <c r="H272" s="4"/>
    </row>
    <row r="273" spans="8:8" ht="15.75" customHeight="1" x14ac:dyDescent="0.25">
      <c r="H273" s="4"/>
    </row>
    <row r="274" spans="8:8" ht="15.75" customHeight="1" x14ac:dyDescent="0.25">
      <c r="H274" s="4"/>
    </row>
    <row r="275" spans="8:8" ht="15.75" customHeight="1" x14ac:dyDescent="0.25">
      <c r="H275" s="4"/>
    </row>
    <row r="276" spans="8:8" ht="15.75" customHeight="1" x14ac:dyDescent="0.25">
      <c r="H276" s="4"/>
    </row>
    <row r="277" spans="8:8" ht="15.75" customHeight="1" x14ac:dyDescent="0.25">
      <c r="H277" s="4"/>
    </row>
    <row r="278" spans="8:8" ht="15.75" customHeight="1" x14ac:dyDescent="0.25">
      <c r="H278" s="4"/>
    </row>
    <row r="279" spans="8:8" ht="15.75" customHeight="1" x14ac:dyDescent="0.25">
      <c r="H279" s="4"/>
    </row>
    <row r="280" spans="8:8" ht="15.75" customHeight="1" x14ac:dyDescent="0.25">
      <c r="H280" s="4"/>
    </row>
    <row r="281" spans="8:8" ht="15.75" customHeight="1" x14ac:dyDescent="0.25">
      <c r="H281" s="4"/>
    </row>
    <row r="282" spans="8:8" ht="15.75" customHeight="1" x14ac:dyDescent="0.25">
      <c r="H282" s="4"/>
    </row>
    <row r="283" spans="8:8" ht="15.75" customHeight="1" x14ac:dyDescent="0.25">
      <c r="H283" s="4"/>
    </row>
    <row r="284" spans="8:8" ht="15.75" customHeight="1" x14ac:dyDescent="0.25">
      <c r="H284" s="4"/>
    </row>
    <row r="285" spans="8:8" ht="15.75" customHeight="1" x14ac:dyDescent="0.25">
      <c r="H285" s="4"/>
    </row>
    <row r="286" spans="8:8" ht="15.75" customHeight="1" x14ac:dyDescent="0.25">
      <c r="H286" s="4"/>
    </row>
    <row r="287" spans="8:8" ht="15.75" customHeight="1" x14ac:dyDescent="0.25">
      <c r="H287" s="4"/>
    </row>
    <row r="288" spans="8:8" ht="15.75" customHeight="1" x14ac:dyDescent="0.25">
      <c r="H288" s="4"/>
    </row>
    <row r="289" spans="8:8" ht="15.75" customHeight="1" x14ac:dyDescent="0.25">
      <c r="H289" s="4"/>
    </row>
    <row r="290" spans="8:8" ht="15.75" customHeight="1" x14ac:dyDescent="0.25">
      <c r="H290" s="4"/>
    </row>
    <row r="291" spans="8:8" ht="15.75" customHeight="1" x14ac:dyDescent="0.25">
      <c r="H291" s="4"/>
    </row>
    <row r="292" spans="8:8" ht="15.75" customHeight="1" x14ac:dyDescent="0.25">
      <c r="H292" s="4"/>
    </row>
    <row r="293" spans="8:8" ht="15.75" customHeight="1" x14ac:dyDescent="0.25">
      <c r="H293" s="4"/>
    </row>
    <row r="294" spans="8:8" ht="15.75" customHeight="1" x14ac:dyDescent="0.25">
      <c r="H294" s="4"/>
    </row>
    <row r="295" spans="8:8" ht="15.75" customHeight="1" x14ac:dyDescent="0.25">
      <c r="H295" s="4"/>
    </row>
    <row r="296" spans="8:8" ht="15.75" customHeight="1" x14ac:dyDescent="0.25">
      <c r="H296" s="4"/>
    </row>
    <row r="297" spans="8:8" ht="15.75" customHeight="1" x14ac:dyDescent="0.25">
      <c r="H297" s="4"/>
    </row>
    <row r="298" spans="8:8" ht="15.75" customHeight="1" x14ac:dyDescent="0.25">
      <c r="H298" s="4"/>
    </row>
    <row r="299" spans="8:8" ht="15.75" customHeight="1" x14ac:dyDescent="0.25">
      <c r="H299" s="4"/>
    </row>
    <row r="300" spans="8:8" ht="15.75" customHeight="1" x14ac:dyDescent="0.25">
      <c r="H300" s="4"/>
    </row>
    <row r="301" spans="8:8" ht="15.75" customHeight="1" x14ac:dyDescent="0.25">
      <c r="H301" s="4"/>
    </row>
    <row r="302" spans="8:8" ht="15.75" customHeight="1" x14ac:dyDescent="0.25">
      <c r="H302" s="4"/>
    </row>
    <row r="303" spans="8:8" ht="15.75" customHeight="1" x14ac:dyDescent="0.25">
      <c r="H303" s="4"/>
    </row>
    <row r="304" spans="8:8" ht="15.75" customHeight="1" x14ac:dyDescent="0.25">
      <c r="H304" s="4"/>
    </row>
    <row r="305" spans="8:8" ht="15.75" customHeight="1" x14ac:dyDescent="0.25">
      <c r="H305" s="4"/>
    </row>
    <row r="306" spans="8:8" ht="15.75" customHeight="1" x14ac:dyDescent="0.25">
      <c r="H306" s="4"/>
    </row>
    <row r="307" spans="8:8" ht="15.75" customHeight="1" x14ac:dyDescent="0.25">
      <c r="H307" s="4"/>
    </row>
    <row r="308" spans="8:8" ht="15.75" customHeight="1" x14ac:dyDescent="0.25">
      <c r="H308" s="4"/>
    </row>
    <row r="309" spans="8:8" ht="15.75" customHeight="1" x14ac:dyDescent="0.25">
      <c r="H309" s="4"/>
    </row>
    <row r="310" spans="8:8" ht="15.75" customHeight="1" x14ac:dyDescent="0.25">
      <c r="H310" s="4"/>
    </row>
    <row r="311" spans="8:8" ht="15.75" customHeight="1" x14ac:dyDescent="0.25">
      <c r="H311" s="4"/>
    </row>
    <row r="312" spans="8:8" ht="15.75" customHeight="1" x14ac:dyDescent="0.25">
      <c r="H312" s="4"/>
    </row>
    <row r="313" spans="8:8" ht="15.75" customHeight="1" x14ac:dyDescent="0.25">
      <c r="H313" s="4"/>
    </row>
    <row r="314" spans="8:8" ht="15.75" customHeight="1" x14ac:dyDescent="0.25">
      <c r="H314" s="4"/>
    </row>
    <row r="315" spans="8:8" ht="15.75" customHeight="1" x14ac:dyDescent="0.25">
      <c r="H315" s="4"/>
    </row>
    <row r="316" spans="8:8" ht="15.75" customHeight="1" x14ac:dyDescent="0.25">
      <c r="H316" s="4"/>
    </row>
    <row r="317" spans="8:8" ht="15.75" customHeight="1" x14ac:dyDescent="0.25">
      <c r="H317" s="4"/>
    </row>
    <row r="318" spans="8:8" ht="15.75" customHeight="1" x14ac:dyDescent="0.25">
      <c r="H318" s="4"/>
    </row>
    <row r="319" spans="8:8" ht="15.75" customHeight="1" x14ac:dyDescent="0.25">
      <c r="H319" s="4"/>
    </row>
    <row r="320" spans="8:8" ht="15.75" customHeight="1" x14ac:dyDescent="0.25">
      <c r="H320" s="4"/>
    </row>
    <row r="321" spans="8:8" ht="15.75" customHeight="1" x14ac:dyDescent="0.25">
      <c r="H321" s="4"/>
    </row>
    <row r="322" spans="8:8" ht="15.75" customHeight="1" x14ac:dyDescent="0.25">
      <c r="H322" s="4"/>
    </row>
    <row r="323" spans="8:8" ht="15.75" customHeight="1" x14ac:dyDescent="0.25">
      <c r="H323" s="4"/>
    </row>
    <row r="324" spans="8:8" ht="15.75" customHeight="1" x14ac:dyDescent="0.25">
      <c r="H324" s="4"/>
    </row>
    <row r="325" spans="8:8" ht="15.75" customHeight="1" x14ac:dyDescent="0.25">
      <c r="H325" s="4"/>
    </row>
    <row r="326" spans="8:8" ht="15.75" customHeight="1" x14ac:dyDescent="0.25">
      <c r="H326" s="4"/>
    </row>
    <row r="327" spans="8:8" ht="15.75" customHeight="1" x14ac:dyDescent="0.25">
      <c r="H327" s="4"/>
    </row>
    <row r="328" spans="8:8" ht="15.75" customHeight="1" x14ac:dyDescent="0.25">
      <c r="H328" s="4"/>
    </row>
    <row r="329" spans="8:8" ht="15.75" customHeight="1" x14ac:dyDescent="0.25">
      <c r="H329" s="4"/>
    </row>
    <row r="330" spans="8:8" ht="15.75" customHeight="1" x14ac:dyDescent="0.25">
      <c r="H330" s="4"/>
    </row>
    <row r="331" spans="8:8" ht="15.75" customHeight="1" x14ac:dyDescent="0.25">
      <c r="H331" s="4"/>
    </row>
    <row r="332" spans="8:8" ht="15.75" customHeight="1" x14ac:dyDescent="0.25">
      <c r="H332" s="4"/>
    </row>
    <row r="333" spans="8:8" ht="15.75" customHeight="1" x14ac:dyDescent="0.25">
      <c r="H333" s="4"/>
    </row>
    <row r="334" spans="8:8" ht="15.75" customHeight="1" x14ac:dyDescent="0.25">
      <c r="H334" s="4"/>
    </row>
    <row r="335" spans="8:8" ht="15.75" customHeight="1" x14ac:dyDescent="0.25">
      <c r="H335" s="4"/>
    </row>
    <row r="336" spans="8:8" ht="15.75" customHeight="1" x14ac:dyDescent="0.25">
      <c r="H336" s="4"/>
    </row>
    <row r="337" spans="8:8" ht="15.75" customHeight="1" x14ac:dyDescent="0.25">
      <c r="H337" s="4"/>
    </row>
    <row r="338" spans="8:8" ht="15.75" customHeight="1" x14ac:dyDescent="0.25">
      <c r="H338" s="4"/>
    </row>
    <row r="339" spans="8:8" ht="15.75" customHeight="1" x14ac:dyDescent="0.25">
      <c r="H339" s="4"/>
    </row>
    <row r="340" spans="8:8" ht="15.75" customHeight="1" x14ac:dyDescent="0.25">
      <c r="H340" s="4"/>
    </row>
    <row r="341" spans="8:8" ht="15.75" customHeight="1" x14ac:dyDescent="0.25">
      <c r="H341" s="4"/>
    </row>
    <row r="342" spans="8:8" ht="15.75" customHeight="1" x14ac:dyDescent="0.25">
      <c r="H342" s="4"/>
    </row>
    <row r="343" spans="8:8" ht="15.75" customHeight="1" x14ac:dyDescent="0.25">
      <c r="H343" s="4"/>
    </row>
    <row r="344" spans="8:8" ht="15.75" customHeight="1" x14ac:dyDescent="0.25">
      <c r="H344" s="4"/>
    </row>
    <row r="345" spans="8:8" ht="15.75" customHeight="1" x14ac:dyDescent="0.25">
      <c r="H345" s="4"/>
    </row>
    <row r="346" spans="8:8" ht="15.75" customHeight="1" x14ac:dyDescent="0.25">
      <c r="H346" s="4"/>
    </row>
    <row r="347" spans="8:8" ht="15.75" customHeight="1" x14ac:dyDescent="0.25">
      <c r="H347" s="4"/>
    </row>
    <row r="348" spans="8:8" ht="15.75" customHeight="1" x14ac:dyDescent="0.25">
      <c r="H348" s="4"/>
    </row>
    <row r="349" spans="8:8" ht="15.75" customHeight="1" x14ac:dyDescent="0.25">
      <c r="H349" s="4"/>
    </row>
    <row r="350" spans="8:8" ht="15.75" customHeight="1" x14ac:dyDescent="0.25">
      <c r="H350" s="4"/>
    </row>
    <row r="351" spans="8:8" ht="15.75" customHeight="1" x14ac:dyDescent="0.25">
      <c r="H351" s="4"/>
    </row>
    <row r="352" spans="8:8" ht="15.75" customHeight="1" x14ac:dyDescent="0.25">
      <c r="H352" s="4"/>
    </row>
    <row r="353" spans="8:8" ht="15.75" customHeight="1" x14ac:dyDescent="0.25">
      <c r="H353" s="4"/>
    </row>
    <row r="354" spans="8:8" ht="15.75" customHeight="1" x14ac:dyDescent="0.25">
      <c r="H354" s="4"/>
    </row>
    <row r="355" spans="8:8" ht="15.75" customHeight="1" x14ac:dyDescent="0.25">
      <c r="H355" s="4"/>
    </row>
    <row r="356" spans="8:8" ht="15.75" customHeight="1" x14ac:dyDescent="0.25">
      <c r="H356" s="4"/>
    </row>
    <row r="357" spans="8:8" ht="15.75" customHeight="1" x14ac:dyDescent="0.25">
      <c r="H357" s="4"/>
    </row>
    <row r="358" spans="8:8" ht="15.75" customHeight="1" x14ac:dyDescent="0.25">
      <c r="H358" s="4"/>
    </row>
    <row r="359" spans="8:8" ht="15.75" customHeight="1" x14ac:dyDescent="0.25">
      <c r="H359" s="4"/>
    </row>
    <row r="360" spans="8:8" ht="15.75" customHeight="1" x14ac:dyDescent="0.25">
      <c r="H360" s="4"/>
    </row>
    <row r="361" spans="8:8" ht="15.75" customHeight="1" x14ac:dyDescent="0.25">
      <c r="H361" s="4"/>
    </row>
    <row r="362" spans="8:8" ht="15.75" customHeight="1" x14ac:dyDescent="0.25">
      <c r="H362" s="4"/>
    </row>
    <row r="363" spans="8:8" ht="15.75" customHeight="1" x14ac:dyDescent="0.25">
      <c r="H363" s="4"/>
    </row>
    <row r="364" spans="8:8" ht="15.75" customHeight="1" x14ac:dyDescent="0.25">
      <c r="H364" s="4"/>
    </row>
    <row r="365" spans="8:8" ht="15.75" customHeight="1" x14ac:dyDescent="0.25">
      <c r="H365" s="4"/>
    </row>
    <row r="366" spans="8:8" ht="15.75" customHeight="1" x14ac:dyDescent="0.25">
      <c r="H366" s="4"/>
    </row>
    <row r="367" spans="8:8" ht="15.75" customHeight="1" x14ac:dyDescent="0.25">
      <c r="H367" s="4"/>
    </row>
    <row r="368" spans="8:8" ht="15.75" customHeight="1" x14ac:dyDescent="0.25">
      <c r="H368" s="4"/>
    </row>
    <row r="369" spans="8:8" ht="15.75" customHeight="1" x14ac:dyDescent="0.25">
      <c r="H369" s="4"/>
    </row>
    <row r="370" spans="8:8" ht="15.75" customHeight="1" x14ac:dyDescent="0.25">
      <c r="H370" s="4"/>
    </row>
    <row r="371" spans="8:8" ht="15.75" customHeight="1" x14ac:dyDescent="0.25">
      <c r="H371" s="4"/>
    </row>
    <row r="372" spans="8:8" ht="15.75" customHeight="1" x14ac:dyDescent="0.25">
      <c r="H372" s="4"/>
    </row>
    <row r="373" spans="8:8" ht="15.75" customHeight="1" x14ac:dyDescent="0.25">
      <c r="H373" s="4"/>
    </row>
    <row r="374" spans="8:8" ht="15.75" customHeight="1" x14ac:dyDescent="0.25">
      <c r="H374" s="4"/>
    </row>
    <row r="375" spans="8:8" ht="15.75" customHeight="1" x14ac:dyDescent="0.25">
      <c r="H375" s="4"/>
    </row>
    <row r="376" spans="8:8" ht="15.75" customHeight="1" x14ac:dyDescent="0.25">
      <c r="H376" s="4"/>
    </row>
    <row r="377" spans="8:8" ht="15.75" customHeight="1" x14ac:dyDescent="0.25">
      <c r="H377" s="4"/>
    </row>
    <row r="378" spans="8:8" ht="15.75" customHeight="1" x14ac:dyDescent="0.25">
      <c r="H378" s="4"/>
    </row>
    <row r="379" spans="8:8" ht="15.75" customHeight="1" x14ac:dyDescent="0.25">
      <c r="H379" s="4"/>
    </row>
    <row r="380" spans="8:8" ht="15.75" customHeight="1" x14ac:dyDescent="0.25">
      <c r="H380" s="4"/>
    </row>
    <row r="381" spans="8:8" ht="15.75" customHeight="1" x14ac:dyDescent="0.25">
      <c r="H381" s="4"/>
    </row>
    <row r="382" spans="8:8" ht="15.75" customHeight="1" x14ac:dyDescent="0.25">
      <c r="H382" s="4"/>
    </row>
    <row r="383" spans="8:8" ht="15.75" customHeight="1" x14ac:dyDescent="0.25">
      <c r="H383" s="4"/>
    </row>
    <row r="384" spans="8:8" ht="15.75" customHeight="1" x14ac:dyDescent="0.25">
      <c r="H384" s="4"/>
    </row>
    <row r="385" spans="8:8" ht="15.75" customHeight="1" x14ac:dyDescent="0.25">
      <c r="H385" s="4"/>
    </row>
    <row r="386" spans="8:8" ht="15.75" customHeight="1" x14ac:dyDescent="0.25">
      <c r="H386" s="4"/>
    </row>
    <row r="387" spans="8:8" ht="15.75" customHeight="1" x14ac:dyDescent="0.25">
      <c r="H387" s="4"/>
    </row>
    <row r="388" spans="8:8" ht="15.75" customHeight="1" x14ac:dyDescent="0.25">
      <c r="H388" s="4"/>
    </row>
    <row r="389" spans="8:8" ht="15.75" customHeight="1" x14ac:dyDescent="0.25">
      <c r="H389" s="4"/>
    </row>
    <row r="390" spans="8:8" ht="15.75" customHeight="1" x14ac:dyDescent="0.25">
      <c r="H390" s="4"/>
    </row>
    <row r="391" spans="8:8" ht="15.75" customHeight="1" x14ac:dyDescent="0.25">
      <c r="H391" s="4"/>
    </row>
    <row r="392" spans="8:8" ht="15.75" customHeight="1" x14ac:dyDescent="0.25">
      <c r="H392" s="4"/>
    </row>
    <row r="393" spans="8:8" ht="15.75" customHeight="1" x14ac:dyDescent="0.25">
      <c r="H393" s="4"/>
    </row>
    <row r="394" spans="8:8" ht="15.75" customHeight="1" x14ac:dyDescent="0.25">
      <c r="H394" s="4"/>
    </row>
    <row r="395" spans="8:8" ht="15.75" customHeight="1" x14ac:dyDescent="0.25">
      <c r="H395" s="4"/>
    </row>
    <row r="396" spans="8:8" ht="15.75" customHeight="1" x14ac:dyDescent="0.25">
      <c r="H396" s="4"/>
    </row>
    <row r="397" spans="8:8" ht="15.75" customHeight="1" x14ac:dyDescent="0.25">
      <c r="H397" s="4"/>
    </row>
    <row r="398" spans="8:8" ht="15.75" customHeight="1" x14ac:dyDescent="0.25">
      <c r="H398" s="4"/>
    </row>
    <row r="399" spans="8:8" ht="15.75" customHeight="1" x14ac:dyDescent="0.25">
      <c r="H399" s="4"/>
    </row>
    <row r="400" spans="8:8" ht="15.75" customHeight="1" x14ac:dyDescent="0.25">
      <c r="H400" s="4"/>
    </row>
    <row r="401" spans="8:8" ht="15.75" customHeight="1" x14ac:dyDescent="0.25">
      <c r="H401" s="4"/>
    </row>
    <row r="402" spans="8:8" ht="15.75" customHeight="1" x14ac:dyDescent="0.25">
      <c r="H402" s="4"/>
    </row>
    <row r="403" spans="8:8" ht="15.75" customHeight="1" x14ac:dyDescent="0.25">
      <c r="H403" s="4"/>
    </row>
    <row r="404" spans="8:8" ht="15.75" customHeight="1" x14ac:dyDescent="0.25">
      <c r="H404" s="4"/>
    </row>
    <row r="405" spans="8:8" ht="15.75" customHeight="1" x14ac:dyDescent="0.25">
      <c r="H405" s="4"/>
    </row>
    <row r="406" spans="8:8" ht="15.75" customHeight="1" x14ac:dyDescent="0.25">
      <c r="H406" s="4"/>
    </row>
    <row r="407" spans="8:8" ht="15.75" customHeight="1" x14ac:dyDescent="0.25">
      <c r="H407" s="4"/>
    </row>
    <row r="408" spans="8:8" ht="15.75" customHeight="1" x14ac:dyDescent="0.25">
      <c r="H408" s="4"/>
    </row>
    <row r="409" spans="8:8" ht="15.75" customHeight="1" x14ac:dyDescent="0.25">
      <c r="H409" s="4"/>
    </row>
    <row r="410" spans="8:8" ht="15.75" customHeight="1" x14ac:dyDescent="0.25">
      <c r="H410" s="4"/>
    </row>
    <row r="411" spans="8:8" ht="15.75" customHeight="1" x14ac:dyDescent="0.25">
      <c r="H411" s="4"/>
    </row>
    <row r="412" spans="8:8" ht="15.75" customHeight="1" x14ac:dyDescent="0.25">
      <c r="H412" s="4"/>
    </row>
    <row r="413" spans="8:8" ht="15.75" customHeight="1" x14ac:dyDescent="0.25">
      <c r="H413" s="4"/>
    </row>
    <row r="414" spans="8:8" ht="15.75" customHeight="1" x14ac:dyDescent="0.25">
      <c r="H414" s="4"/>
    </row>
    <row r="415" spans="8:8" ht="15.75" customHeight="1" x14ac:dyDescent="0.25">
      <c r="H415" s="4"/>
    </row>
    <row r="416" spans="8:8" ht="15.75" customHeight="1" x14ac:dyDescent="0.25">
      <c r="H416" s="4"/>
    </row>
    <row r="417" spans="8:8" ht="15.75" customHeight="1" x14ac:dyDescent="0.25">
      <c r="H417" s="4"/>
    </row>
    <row r="418" spans="8:8" ht="15.75" customHeight="1" x14ac:dyDescent="0.25">
      <c r="H418" s="4"/>
    </row>
    <row r="419" spans="8:8" ht="15.75" customHeight="1" x14ac:dyDescent="0.25">
      <c r="H419" s="4"/>
    </row>
    <row r="420" spans="8:8" ht="15.75" customHeight="1" x14ac:dyDescent="0.25">
      <c r="H420" s="4"/>
    </row>
    <row r="421" spans="8:8" ht="15.75" customHeight="1" x14ac:dyDescent="0.25">
      <c r="H421" s="4"/>
    </row>
    <row r="422" spans="8:8" ht="15.75" customHeight="1" x14ac:dyDescent="0.25">
      <c r="H422" s="4"/>
    </row>
    <row r="423" spans="8:8" ht="15.75" customHeight="1" x14ac:dyDescent="0.25">
      <c r="H423" s="4"/>
    </row>
    <row r="424" spans="8:8" ht="15.75" customHeight="1" x14ac:dyDescent="0.25">
      <c r="H424" s="4"/>
    </row>
    <row r="425" spans="8:8" ht="15.75" customHeight="1" x14ac:dyDescent="0.25">
      <c r="H425" s="4"/>
    </row>
    <row r="426" spans="8:8" ht="15.75" customHeight="1" x14ac:dyDescent="0.25">
      <c r="H426" s="4"/>
    </row>
    <row r="427" spans="8:8" ht="15.75" customHeight="1" x14ac:dyDescent="0.25">
      <c r="H427" s="4"/>
    </row>
    <row r="428" spans="8:8" ht="15.75" customHeight="1" x14ac:dyDescent="0.25">
      <c r="H428" s="4"/>
    </row>
    <row r="429" spans="8:8" ht="15.75" customHeight="1" x14ac:dyDescent="0.25">
      <c r="H429" s="4"/>
    </row>
    <row r="430" spans="8:8" ht="15.75" customHeight="1" x14ac:dyDescent="0.25">
      <c r="H430" s="4"/>
    </row>
    <row r="431" spans="8:8" ht="15.75" customHeight="1" x14ac:dyDescent="0.25">
      <c r="H431" s="4"/>
    </row>
    <row r="432" spans="8:8" ht="15.75" customHeight="1" x14ac:dyDescent="0.25">
      <c r="H432" s="4"/>
    </row>
    <row r="433" spans="8:8" ht="15.75" customHeight="1" x14ac:dyDescent="0.25">
      <c r="H433" s="4"/>
    </row>
    <row r="434" spans="8:8" ht="15.75" customHeight="1" x14ac:dyDescent="0.25">
      <c r="H434" s="4"/>
    </row>
    <row r="435" spans="8:8" ht="15.75" customHeight="1" x14ac:dyDescent="0.25">
      <c r="H435" s="4"/>
    </row>
    <row r="436" spans="8:8" ht="15.75" customHeight="1" x14ac:dyDescent="0.25">
      <c r="H436" s="4"/>
    </row>
    <row r="437" spans="8:8" ht="15.75" customHeight="1" x14ac:dyDescent="0.25">
      <c r="H437" s="4"/>
    </row>
    <row r="438" spans="8:8" ht="15.75" customHeight="1" x14ac:dyDescent="0.25">
      <c r="H438" s="4"/>
    </row>
    <row r="439" spans="8:8" ht="15.75" customHeight="1" x14ac:dyDescent="0.25">
      <c r="H439" s="4"/>
    </row>
    <row r="440" spans="8:8" ht="15.75" customHeight="1" x14ac:dyDescent="0.25">
      <c r="H440" s="4"/>
    </row>
    <row r="441" spans="8:8" ht="15.75" customHeight="1" x14ac:dyDescent="0.25">
      <c r="H441" s="4"/>
    </row>
    <row r="442" spans="8:8" ht="15.75" customHeight="1" x14ac:dyDescent="0.25">
      <c r="H442" s="4"/>
    </row>
    <row r="443" spans="8:8" ht="15.75" customHeight="1" x14ac:dyDescent="0.25">
      <c r="H443" s="4"/>
    </row>
    <row r="444" spans="8:8" ht="15.75" customHeight="1" x14ac:dyDescent="0.25">
      <c r="H444" s="4"/>
    </row>
    <row r="445" spans="8:8" ht="15.75" customHeight="1" x14ac:dyDescent="0.25">
      <c r="H445" s="4"/>
    </row>
    <row r="446" spans="8:8" ht="15.75" customHeight="1" x14ac:dyDescent="0.25">
      <c r="H446" s="4"/>
    </row>
    <row r="447" spans="8:8" ht="15.75" customHeight="1" x14ac:dyDescent="0.25">
      <c r="H447" s="4"/>
    </row>
    <row r="448" spans="8:8" ht="15.75" customHeight="1" x14ac:dyDescent="0.25">
      <c r="H448" s="4"/>
    </row>
    <row r="449" spans="8:8" ht="15.75" customHeight="1" x14ac:dyDescent="0.25">
      <c r="H449" s="4"/>
    </row>
    <row r="450" spans="8:8" ht="15.75" customHeight="1" x14ac:dyDescent="0.25">
      <c r="H450" s="4"/>
    </row>
    <row r="451" spans="8:8" ht="15.75" customHeight="1" x14ac:dyDescent="0.25">
      <c r="H451" s="4"/>
    </row>
    <row r="452" spans="8:8" ht="15.75" customHeight="1" x14ac:dyDescent="0.25">
      <c r="H452" s="4"/>
    </row>
    <row r="453" spans="8:8" ht="15.75" customHeight="1" x14ac:dyDescent="0.25">
      <c r="H453" s="4"/>
    </row>
    <row r="454" spans="8:8" ht="15.75" customHeight="1" x14ac:dyDescent="0.25">
      <c r="H454" s="4"/>
    </row>
    <row r="455" spans="8:8" ht="15.75" customHeight="1" x14ac:dyDescent="0.25">
      <c r="H455" s="4"/>
    </row>
    <row r="456" spans="8:8" ht="15.75" customHeight="1" x14ac:dyDescent="0.25">
      <c r="H456" s="4"/>
    </row>
    <row r="457" spans="8:8" ht="15.75" customHeight="1" x14ac:dyDescent="0.25">
      <c r="H457" s="4"/>
    </row>
    <row r="458" spans="8:8" ht="15.75" customHeight="1" x14ac:dyDescent="0.25">
      <c r="H458" s="4"/>
    </row>
    <row r="459" spans="8:8" ht="15.75" customHeight="1" x14ac:dyDescent="0.25">
      <c r="H459" s="4"/>
    </row>
    <row r="460" spans="8:8" ht="15.75" customHeight="1" x14ac:dyDescent="0.25">
      <c r="H460" s="4"/>
    </row>
    <row r="461" spans="8:8" ht="15.75" customHeight="1" x14ac:dyDescent="0.25">
      <c r="H461" s="4"/>
    </row>
    <row r="462" spans="8:8" ht="15.75" customHeight="1" x14ac:dyDescent="0.25">
      <c r="H462" s="4"/>
    </row>
    <row r="463" spans="8:8" ht="15.75" customHeight="1" x14ac:dyDescent="0.25">
      <c r="H463" s="4"/>
    </row>
    <row r="464" spans="8:8" ht="15.75" customHeight="1" x14ac:dyDescent="0.25">
      <c r="H464" s="4"/>
    </row>
    <row r="465" spans="8:8" ht="15.75" customHeight="1" x14ac:dyDescent="0.25">
      <c r="H465" s="4"/>
    </row>
    <row r="466" spans="8:8" ht="15.75" customHeight="1" x14ac:dyDescent="0.25">
      <c r="H466" s="4"/>
    </row>
    <row r="467" spans="8:8" ht="15.75" customHeight="1" x14ac:dyDescent="0.25">
      <c r="H467" s="4"/>
    </row>
    <row r="468" spans="8:8" ht="15.75" customHeight="1" x14ac:dyDescent="0.25">
      <c r="H468" s="4"/>
    </row>
    <row r="469" spans="8:8" ht="15.75" customHeight="1" x14ac:dyDescent="0.25">
      <c r="H469" s="4"/>
    </row>
    <row r="470" spans="8:8" ht="15.75" customHeight="1" x14ac:dyDescent="0.25">
      <c r="H470" s="4"/>
    </row>
    <row r="471" spans="8:8" ht="15.75" customHeight="1" x14ac:dyDescent="0.25">
      <c r="H471" s="4"/>
    </row>
    <row r="472" spans="8:8" ht="15.75" customHeight="1" x14ac:dyDescent="0.25">
      <c r="H472" s="4"/>
    </row>
    <row r="473" spans="8:8" ht="15.75" customHeight="1" x14ac:dyDescent="0.25">
      <c r="H473" s="4"/>
    </row>
    <row r="474" spans="8:8" ht="15.75" customHeight="1" x14ac:dyDescent="0.25">
      <c r="H474" s="4"/>
    </row>
    <row r="475" spans="8:8" ht="15.75" customHeight="1" x14ac:dyDescent="0.25">
      <c r="H475" s="4"/>
    </row>
    <row r="476" spans="8:8" ht="15.75" customHeight="1" x14ac:dyDescent="0.25">
      <c r="H476" s="4"/>
    </row>
    <row r="477" spans="8:8" ht="15.75" customHeight="1" x14ac:dyDescent="0.25">
      <c r="H477" s="4"/>
    </row>
    <row r="478" spans="8:8" ht="15.75" customHeight="1" x14ac:dyDescent="0.25">
      <c r="H478" s="4"/>
    </row>
    <row r="479" spans="8:8" ht="15.75" customHeight="1" x14ac:dyDescent="0.25">
      <c r="H479" s="4"/>
    </row>
    <row r="480" spans="8:8" ht="15.75" customHeight="1" x14ac:dyDescent="0.25">
      <c r="H480" s="4"/>
    </row>
    <row r="481" spans="8:8" ht="15.75" customHeight="1" x14ac:dyDescent="0.25">
      <c r="H481" s="4"/>
    </row>
    <row r="482" spans="8:8" ht="15.75" customHeight="1" x14ac:dyDescent="0.25">
      <c r="H482" s="4"/>
    </row>
    <row r="483" spans="8:8" ht="15.75" customHeight="1" x14ac:dyDescent="0.25">
      <c r="H483" s="4"/>
    </row>
    <row r="484" spans="8:8" ht="15.75" customHeight="1" x14ac:dyDescent="0.25">
      <c r="H484" s="4"/>
    </row>
    <row r="485" spans="8:8" ht="15.75" customHeight="1" x14ac:dyDescent="0.25">
      <c r="H485" s="4"/>
    </row>
    <row r="486" spans="8:8" ht="15.75" customHeight="1" x14ac:dyDescent="0.25">
      <c r="H486" s="4"/>
    </row>
    <row r="487" spans="8:8" ht="15.75" customHeight="1" x14ac:dyDescent="0.25">
      <c r="H487" s="4"/>
    </row>
    <row r="488" spans="8:8" ht="15.75" customHeight="1" x14ac:dyDescent="0.25">
      <c r="H488" s="4"/>
    </row>
    <row r="489" spans="8:8" ht="15.75" customHeight="1" x14ac:dyDescent="0.25">
      <c r="H489" s="4"/>
    </row>
    <row r="490" spans="8:8" ht="15.75" customHeight="1" x14ac:dyDescent="0.25">
      <c r="H490" s="4"/>
    </row>
    <row r="491" spans="8:8" ht="15.75" customHeight="1" x14ac:dyDescent="0.25">
      <c r="H491" s="4"/>
    </row>
    <row r="492" spans="8:8" ht="15.75" customHeight="1" x14ac:dyDescent="0.25">
      <c r="H492" s="4"/>
    </row>
    <row r="493" spans="8:8" ht="15.75" customHeight="1" x14ac:dyDescent="0.25">
      <c r="H493" s="4"/>
    </row>
    <row r="494" spans="8:8" ht="15.75" customHeight="1" x14ac:dyDescent="0.25">
      <c r="H494" s="4"/>
    </row>
    <row r="495" spans="8:8" ht="15.75" customHeight="1" x14ac:dyDescent="0.25">
      <c r="H495" s="4"/>
    </row>
    <row r="496" spans="8:8" ht="15.75" customHeight="1" x14ac:dyDescent="0.25">
      <c r="H496" s="4"/>
    </row>
    <row r="497" spans="8:8" ht="15.75" customHeight="1" x14ac:dyDescent="0.25">
      <c r="H497" s="4"/>
    </row>
    <row r="498" spans="8:8" ht="15.75" customHeight="1" x14ac:dyDescent="0.25">
      <c r="H498" s="4"/>
    </row>
    <row r="499" spans="8:8" ht="15.75" customHeight="1" x14ac:dyDescent="0.25">
      <c r="H499" s="4"/>
    </row>
    <row r="500" spans="8:8" ht="15.75" customHeight="1" x14ac:dyDescent="0.25">
      <c r="H500" s="4"/>
    </row>
    <row r="501" spans="8:8" ht="15.75" customHeight="1" x14ac:dyDescent="0.25">
      <c r="H501" s="4"/>
    </row>
    <row r="502" spans="8:8" ht="15.75" customHeight="1" x14ac:dyDescent="0.25">
      <c r="H502" s="4"/>
    </row>
    <row r="503" spans="8:8" ht="15.75" customHeight="1" x14ac:dyDescent="0.25">
      <c r="H503" s="4"/>
    </row>
    <row r="504" spans="8:8" ht="15.75" customHeight="1" x14ac:dyDescent="0.25">
      <c r="H504" s="4"/>
    </row>
    <row r="505" spans="8:8" ht="15.75" customHeight="1" x14ac:dyDescent="0.25">
      <c r="H505" s="4"/>
    </row>
    <row r="506" spans="8:8" ht="15.75" customHeight="1" x14ac:dyDescent="0.25">
      <c r="H506" s="4"/>
    </row>
    <row r="507" spans="8:8" ht="15.75" customHeight="1" x14ac:dyDescent="0.25">
      <c r="H507" s="4"/>
    </row>
    <row r="508" spans="8:8" ht="15.75" customHeight="1" x14ac:dyDescent="0.25">
      <c r="H508" s="4"/>
    </row>
    <row r="509" spans="8:8" ht="15.75" customHeight="1" x14ac:dyDescent="0.25">
      <c r="H509" s="4"/>
    </row>
    <row r="510" spans="8:8" ht="15.75" customHeight="1" x14ac:dyDescent="0.25">
      <c r="H510" s="4"/>
    </row>
    <row r="511" spans="8:8" ht="15.75" customHeight="1" x14ac:dyDescent="0.25">
      <c r="H511" s="4"/>
    </row>
    <row r="512" spans="8:8" ht="15.75" customHeight="1" x14ac:dyDescent="0.25">
      <c r="H512" s="4"/>
    </row>
    <row r="513" spans="8:8" ht="15.75" customHeight="1" x14ac:dyDescent="0.25">
      <c r="H513" s="4"/>
    </row>
    <row r="514" spans="8:8" ht="15.75" customHeight="1" x14ac:dyDescent="0.25">
      <c r="H514" s="4"/>
    </row>
    <row r="515" spans="8:8" ht="15.75" customHeight="1" x14ac:dyDescent="0.25">
      <c r="H515" s="4"/>
    </row>
    <row r="516" spans="8:8" ht="15.75" customHeight="1" x14ac:dyDescent="0.25">
      <c r="H516" s="4"/>
    </row>
    <row r="517" spans="8:8" ht="15.75" customHeight="1" x14ac:dyDescent="0.25">
      <c r="H517" s="4"/>
    </row>
    <row r="518" spans="8:8" ht="15.75" customHeight="1" x14ac:dyDescent="0.25">
      <c r="H518" s="4"/>
    </row>
    <row r="519" spans="8:8" ht="15.75" customHeight="1" x14ac:dyDescent="0.25">
      <c r="H519" s="4"/>
    </row>
    <row r="520" spans="8:8" ht="15.75" customHeight="1" x14ac:dyDescent="0.25">
      <c r="H520" s="4"/>
    </row>
    <row r="521" spans="8:8" ht="15.75" customHeight="1" x14ac:dyDescent="0.25">
      <c r="H521" s="4"/>
    </row>
    <row r="522" spans="8:8" ht="15.75" customHeight="1" x14ac:dyDescent="0.25">
      <c r="H522" s="4"/>
    </row>
    <row r="523" spans="8:8" ht="15.75" customHeight="1" x14ac:dyDescent="0.25">
      <c r="H523" s="4"/>
    </row>
    <row r="524" spans="8:8" ht="15.75" customHeight="1" x14ac:dyDescent="0.25">
      <c r="H524" s="4"/>
    </row>
    <row r="525" spans="8:8" ht="15.75" customHeight="1" x14ac:dyDescent="0.25">
      <c r="H525" s="4"/>
    </row>
    <row r="526" spans="8:8" ht="15.75" customHeight="1" x14ac:dyDescent="0.25">
      <c r="H526" s="4"/>
    </row>
    <row r="527" spans="8:8" ht="15.75" customHeight="1" x14ac:dyDescent="0.25">
      <c r="H527" s="4"/>
    </row>
    <row r="528" spans="8:8" ht="15.75" customHeight="1" x14ac:dyDescent="0.25">
      <c r="H528" s="4"/>
    </row>
    <row r="529" spans="8:8" ht="15.75" customHeight="1" x14ac:dyDescent="0.25">
      <c r="H529" s="4"/>
    </row>
    <row r="530" spans="8:8" ht="15.75" customHeight="1" x14ac:dyDescent="0.25">
      <c r="H530" s="4"/>
    </row>
    <row r="531" spans="8:8" ht="15.75" customHeight="1" x14ac:dyDescent="0.25">
      <c r="H531" s="4"/>
    </row>
    <row r="532" spans="8:8" ht="15.75" customHeight="1" x14ac:dyDescent="0.25">
      <c r="H532" s="4"/>
    </row>
    <row r="533" spans="8:8" ht="15.75" customHeight="1" x14ac:dyDescent="0.25">
      <c r="H533" s="4"/>
    </row>
    <row r="534" spans="8:8" ht="15.75" customHeight="1" x14ac:dyDescent="0.25">
      <c r="H534" s="4"/>
    </row>
    <row r="535" spans="8:8" ht="15.75" customHeight="1" x14ac:dyDescent="0.25">
      <c r="H535" s="4"/>
    </row>
    <row r="536" spans="8:8" ht="15.75" customHeight="1" x14ac:dyDescent="0.25">
      <c r="H536" s="4"/>
    </row>
    <row r="537" spans="8:8" ht="15.75" customHeight="1" x14ac:dyDescent="0.25">
      <c r="H537" s="4"/>
    </row>
    <row r="538" spans="8:8" ht="15.75" customHeight="1" x14ac:dyDescent="0.25">
      <c r="H538" s="4"/>
    </row>
    <row r="539" spans="8:8" ht="15.75" customHeight="1" x14ac:dyDescent="0.25">
      <c r="H539" s="4"/>
    </row>
    <row r="540" spans="8:8" ht="15.75" customHeight="1" x14ac:dyDescent="0.25">
      <c r="H540" s="4"/>
    </row>
    <row r="541" spans="8:8" ht="15.75" customHeight="1" x14ac:dyDescent="0.25">
      <c r="H541" s="4"/>
    </row>
    <row r="542" spans="8:8" ht="15.75" customHeight="1" x14ac:dyDescent="0.25">
      <c r="H542" s="4"/>
    </row>
    <row r="543" spans="8:8" ht="15.75" customHeight="1" x14ac:dyDescent="0.25">
      <c r="H543" s="4"/>
    </row>
    <row r="544" spans="8:8" ht="15.75" customHeight="1" x14ac:dyDescent="0.25">
      <c r="H544" s="4"/>
    </row>
    <row r="545" spans="8:8" ht="15.75" customHeight="1" x14ac:dyDescent="0.25">
      <c r="H545" s="4"/>
    </row>
    <row r="546" spans="8:8" ht="15.75" customHeight="1" x14ac:dyDescent="0.25">
      <c r="H546" s="4"/>
    </row>
    <row r="547" spans="8:8" ht="15.75" customHeight="1" x14ac:dyDescent="0.25">
      <c r="H547" s="4"/>
    </row>
    <row r="548" spans="8:8" ht="15.75" customHeight="1" x14ac:dyDescent="0.25">
      <c r="H548" s="4"/>
    </row>
    <row r="549" spans="8:8" ht="15.75" customHeight="1" x14ac:dyDescent="0.25">
      <c r="H549" s="4"/>
    </row>
    <row r="550" spans="8:8" ht="15.75" customHeight="1" x14ac:dyDescent="0.25">
      <c r="H550" s="4"/>
    </row>
    <row r="551" spans="8:8" ht="15.75" customHeight="1" x14ac:dyDescent="0.25">
      <c r="H551" s="4"/>
    </row>
    <row r="552" spans="8:8" ht="15.75" customHeight="1" x14ac:dyDescent="0.25">
      <c r="H552" s="4"/>
    </row>
    <row r="553" spans="8:8" ht="15.75" customHeight="1" x14ac:dyDescent="0.25">
      <c r="H553" s="4"/>
    </row>
    <row r="554" spans="8:8" ht="15.75" customHeight="1" x14ac:dyDescent="0.25">
      <c r="H554" s="4"/>
    </row>
    <row r="555" spans="8:8" ht="15.75" customHeight="1" x14ac:dyDescent="0.25">
      <c r="H555" s="4"/>
    </row>
    <row r="556" spans="8:8" ht="15.75" customHeight="1" x14ac:dyDescent="0.25">
      <c r="H556" s="4"/>
    </row>
    <row r="557" spans="8:8" ht="15.75" customHeight="1" x14ac:dyDescent="0.25">
      <c r="H557" s="4"/>
    </row>
    <row r="558" spans="8:8" ht="15.75" customHeight="1" x14ac:dyDescent="0.25">
      <c r="H558" s="4"/>
    </row>
    <row r="559" spans="8:8" ht="15.75" customHeight="1" x14ac:dyDescent="0.25">
      <c r="H559" s="4"/>
    </row>
    <row r="560" spans="8:8" ht="15.75" customHeight="1" x14ac:dyDescent="0.25">
      <c r="H560" s="4"/>
    </row>
    <row r="561" spans="8:8" ht="15.75" customHeight="1" x14ac:dyDescent="0.25">
      <c r="H561" s="4"/>
    </row>
    <row r="562" spans="8:8" ht="15.75" customHeight="1" x14ac:dyDescent="0.25">
      <c r="H562" s="4"/>
    </row>
    <row r="563" spans="8:8" ht="15.75" customHeight="1" x14ac:dyDescent="0.25">
      <c r="H563" s="4"/>
    </row>
    <row r="564" spans="8:8" ht="15.75" customHeight="1" x14ac:dyDescent="0.25">
      <c r="H564" s="4"/>
    </row>
    <row r="565" spans="8:8" ht="15.75" customHeight="1" x14ac:dyDescent="0.25">
      <c r="H565" s="4"/>
    </row>
    <row r="566" spans="8:8" ht="15.75" customHeight="1" x14ac:dyDescent="0.25">
      <c r="H566" s="4"/>
    </row>
    <row r="567" spans="8:8" ht="15.75" customHeight="1" x14ac:dyDescent="0.25">
      <c r="H567" s="4"/>
    </row>
    <row r="568" spans="8:8" ht="15.75" customHeight="1" x14ac:dyDescent="0.25">
      <c r="H568" s="4"/>
    </row>
    <row r="569" spans="8:8" ht="15.75" customHeight="1" x14ac:dyDescent="0.25">
      <c r="H569" s="4"/>
    </row>
    <row r="570" spans="8:8" ht="15.75" customHeight="1" x14ac:dyDescent="0.25">
      <c r="H570" s="4"/>
    </row>
    <row r="571" spans="8:8" ht="15.75" customHeight="1" x14ac:dyDescent="0.25">
      <c r="H571" s="4"/>
    </row>
    <row r="572" spans="8:8" ht="15.75" customHeight="1" x14ac:dyDescent="0.25">
      <c r="H572" s="4"/>
    </row>
    <row r="573" spans="8:8" ht="15.75" customHeight="1" x14ac:dyDescent="0.25">
      <c r="H573" s="4"/>
    </row>
    <row r="574" spans="8:8" ht="15.75" customHeight="1" x14ac:dyDescent="0.25">
      <c r="H574" s="4"/>
    </row>
    <row r="575" spans="8:8" ht="15.75" customHeight="1" x14ac:dyDescent="0.25">
      <c r="H575" s="4"/>
    </row>
    <row r="576" spans="8:8" ht="15.75" customHeight="1" x14ac:dyDescent="0.25">
      <c r="H576" s="4"/>
    </row>
    <row r="577" spans="8:8" ht="15.75" customHeight="1" x14ac:dyDescent="0.25">
      <c r="H577" s="4"/>
    </row>
    <row r="578" spans="8:8" ht="15.75" customHeight="1" x14ac:dyDescent="0.25">
      <c r="H578" s="4"/>
    </row>
    <row r="579" spans="8:8" ht="15.75" customHeight="1" x14ac:dyDescent="0.25">
      <c r="H579" s="4"/>
    </row>
    <row r="580" spans="8:8" ht="15.75" customHeight="1" x14ac:dyDescent="0.25">
      <c r="H580" s="4"/>
    </row>
    <row r="581" spans="8:8" ht="15.75" customHeight="1" x14ac:dyDescent="0.25">
      <c r="H581" s="4"/>
    </row>
    <row r="582" spans="8:8" ht="15.75" customHeight="1" x14ac:dyDescent="0.25">
      <c r="H582" s="4"/>
    </row>
    <row r="583" spans="8:8" ht="15.75" customHeight="1" x14ac:dyDescent="0.25">
      <c r="H583" s="4"/>
    </row>
    <row r="584" spans="8:8" ht="15.75" customHeight="1" x14ac:dyDescent="0.25">
      <c r="H584" s="4"/>
    </row>
    <row r="585" spans="8:8" ht="15.75" customHeight="1" x14ac:dyDescent="0.25">
      <c r="H585" s="4"/>
    </row>
    <row r="586" spans="8:8" ht="15.75" customHeight="1" x14ac:dyDescent="0.25">
      <c r="H586" s="4"/>
    </row>
    <row r="587" spans="8:8" ht="15.75" customHeight="1" x14ac:dyDescent="0.25">
      <c r="H587" s="4"/>
    </row>
    <row r="588" spans="8:8" ht="15.75" customHeight="1" x14ac:dyDescent="0.25">
      <c r="H588" s="4"/>
    </row>
    <row r="589" spans="8:8" ht="15.75" customHeight="1" x14ac:dyDescent="0.25">
      <c r="H589" s="4"/>
    </row>
    <row r="590" spans="8:8" ht="15.75" customHeight="1" x14ac:dyDescent="0.25">
      <c r="H590" s="4"/>
    </row>
    <row r="591" spans="8:8" ht="15.75" customHeight="1" x14ac:dyDescent="0.25">
      <c r="H591" s="4"/>
    </row>
    <row r="592" spans="8:8" ht="15.75" customHeight="1" x14ac:dyDescent="0.25">
      <c r="H592" s="4"/>
    </row>
    <row r="593" spans="8:8" ht="15.75" customHeight="1" x14ac:dyDescent="0.25">
      <c r="H593" s="4"/>
    </row>
    <row r="594" spans="8:8" ht="15.75" customHeight="1" x14ac:dyDescent="0.25">
      <c r="H594" s="4"/>
    </row>
    <row r="595" spans="8:8" ht="15.75" customHeight="1" x14ac:dyDescent="0.25">
      <c r="H595" s="4"/>
    </row>
    <row r="596" spans="8:8" ht="15.75" customHeight="1" x14ac:dyDescent="0.25">
      <c r="H596" s="4"/>
    </row>
    <row r="597" spans="8:8" ht="15.75" customHeight="1" x14ac:dyDescent="0.25">
      <c r="H597" s="4"/>
    </row>
    <row r="598" spans="8:8" ht="15.75" customHeight="1" x14ac:dyDescent="0.25">
      <c r="H598" s="4"/>
    </row>
    <row r="599" spans="8:8" ht="15.75" customHeight="1" x14ac:dyDescent="0.25">
      <c r="H599" s="4"/>
    </row>
    <row r="600" spans="8:8" ht="15.75" customHeight="1" x14ac:dyDescent="0.25">
      <c r="H600" s="4"/>
    </row>
    <row r="601" spans="8:8" ht="15.75" customHeight="1" x14ac:dyDescent="0.25">
      <c r="H601" s="4"/>
    </row>
    <row r="602" spans="8:8" ht="15.75" customHeight="1" x14ac:dyDescent="0.25">
      <c r="H602" s="4"/>
    </row>
    <row r="603" spans="8:8" ht="15.75" customHeight="1" x14ac:dyDescent="0.25">
      <c r="H603" s="4"/>
    </row>
    <row r="604" spans="8:8" ht="15.75" customHeight="1" x14ac:dyDescent="0.25">
      <c r="H604" s="4"/>
    </row>
    <row r="605" spans="8:8" ht="15.75" customHeight="1" x14ac:dyDescent="0.25">
      <c r="H605" s="4"/>
    </row>
    <row r="606" spans="8:8" ht="15.75" customHeight="1" x14ac:dyDescent="0.25">
      <c r="H606" s="4"/>
    </row>
    <row r="607" spans="8:8" ht="15.75" customHeight="1" x14ac:dyDescent="0.25">
      <c r="H607" s="4"/>
    </row>
    <row r="608" spans="8:8" ht="15.75" customHeight="1" x14ac:dyDescent="0.25">
      <c r="H608" s="4"/>
    </row>
    <row r="609" spans="8:8" ht="15.75" customHeight="1" x14ac:dyDescent="0.25">
      <c r="H609" s="4"/>
    </row>
    <row r="610" spans="8:8" ht="15.75" customHeight="1" x14ac:dyDescent="0.25">
      <c r="H610" s="4"/>
    </row>
    <row r="611" spans="8:8" ht="15.75" customHeight="1" x14ac:dyDescent="0.25">
      <c r="H611" s="4"/>
    </row>
    <row r="612" spans="8:8" ht="15.75" customHeight="1" x14ac:dyDescent="0.25">
      <c r="H612" s="4"/>
    </row>
    <row r="613" spans="8:8" ht="15.75" customHeight="1" x14ac:dyDescent="0.25">
      <c r="H613" s="4"/>
    </row>
    <row r="614" spans="8:8" ht="15.75" customHeight="1" x14ac:dyDescent="0.25">
      <c r="H614" s="4"/>
    </row>
    <row r="615" spans="8:8" ht="15.75" customHeight="1" x14ac:dyDescent="0.25">
      <c r="H615" s="4"/>
    </row>
    <row r="616" spans="8:8" ht="15.75" customHeight="1" x14ac:dyDescent="0.25">
      <c r="H616" s="4"/>
    </row>
    <row r="617" spans="8:8" ht="15.75" customHeight="1" x14ac:dyDescent="0.25">
      <c r="H617" s="4"/>
    </row>
    <row r="618" spans="8:8" ht="15.75" customHeight="1" x14ac:dyDescent="0.25">
      <c r="H618" s="4"/>
    </row>
    <row r="619" spans="8:8" ht="15.75" customHeight="1" x14ac:dyDescent="0.25">
      <c r="H619" s="4"/>
    </row>
    <row r="620" spans="8:8" ht="15.75" customHeight="1" x14ac:dyDescent="0.25">
      <c r="H620" s="4"/>
    </row>
    <row r="621" spans="8:8" ht="15.75" customHeight="1" x14ac:dyDescent="0.25">
      <c r="H621" s="4"/>
    </row>
    <row r="622" spans="8:8" ht="15.75" customHeight="1" x14ac:dyDescent="0.25">
      <c r="H622" s="4"/>
    </row>
    <row r="623" spans="8:8" ht="15.75" customHeight="1" x14ac:dyDescent="0.25">
      <c r="H623" s="4"/>
    </row>
    <row r="624" spans="8:8" ht="15.75" customHeight="1" x14ac:dyDescent="0.25">
      <c r="H624" s="4"/>
    </row>
    <row r="625" spans="8:8" ht="15.75" customHeight="1" x14ac:dyDescent="0.25">
      <c r="H625" s="4"/>
    </row>
    <row r="626" spans="8:8" ht="15.75" customHeight="1" x14ac:dyDescent="0.25">
      <c r="H626" s="4"/>
    </row>
    <row r="627" spans="8:8" ht="15.75" customHeight="1" x14ac:dyDescent="0.25">
      <c r="H627" s="4"/>
    </row>
    <row r="628" spans="8:8" ht="15.75" customHeight="1" x14ac:dyDescent="0.25">
      <c r="H628" s="4"/>
    </row>
    <row r="629" spans="8:8" ht="15.75" customHeight="1" x14ac:dyDescent="0.25">
      <c r="H629" s="4"/>
    </row>
    <row r="630" spans="8:8" ht="15.75" customHeight="1" x14ac:dyDescent="0.25">
      <c r="H630" s="4"/>
    </row>
    <row r="631" spans="8:8" ht="15.75" customHeight="1" x14ac:dyDescent="0.25">
      <c r="H631" s="4"/>
    </row>
    <row r="632" spans="8:8" ht="15.75" customHeight="1" x14ac:dyDescent="0.25">
      <c r="H632" s="4"/>
    </row>
    <row r="633" spans="8:8" ht="15.75" customHeight="1" x14ac:dyDescent="0.25">
      <c r="H633" s="4"/>
    </row>
    <row r="634" spans="8:8" ht="15.75" customHeight="1" x14ac:dyDescent="0.25">
      <c r="H634" s="4"/>
    </row>
    <row r="635" spans="8:8" ht="15.75" customHeight="1" x14ac:dyDescent="0.25">
      <c r="H635" s="4"/>
    </row>
    <row r="636" spans="8:8" ht="15.75" customHeight="1" x14ac:dyDescent="0.25">
      <c r="H636" s="4"/>
    </row>
    <row r="637" spans="8:8" ht="15.75" customHeight="1" x14ac:dyDescent="0.25">
      <c r="H637" s="4"/>
    </row>
    <row r="638" spans="8:8" ht="15.75" customHeight="1" x14ac:dyDescent="0.25">
      <c r="H638" s="4"/>
    </row>
    <row r="639" spans="8:8" ht="15.75" customHeight="1" x14ac:dyDescent="0.25">
      <c r="H639" s="4"/>
    </row>
    <row r="640" spans="8:8" ht="15.75" customHeight="1" x14ac:dyDescent="0.25">
      <c r="H640" s="4"/>
    </row>
    <row r="641" spans="8:8" ht="15.75" customHeight="1" x14ac:dyDescent="0.25">
      <c r="H641" s="4"/>
    </row>
    <row r="642" spans="8:8" ht="15.75" customHeight="1" x14ac:dyDescent="0.25">
      <c r="H642" s="4"/>
    </row>
    <row r="643" spans="8:8" ht="15.75" customHeight="1" x14ac:dyDescent="0.25">
      <c r="H643" s="4"/>
    </row>
    <row r="644" spans="8:8" ht="15.75" customHeight="1" x14ac:dyDescent="0.25">
      <c r="H644" s="4"/>
    </row>
    <row r="645" spans="8:8" ht="15.75" customHeight="1" x14ac:dyDescent="0.25">
      <c r="H645" s="4"/>
    </row>
    <row r="646" spans="8:8" ht="15.75" customHeight="1" x14ac:dyDescent="0.25">
      <c r="H646" s="4"/>
    </row>
    <row r="647" spans="8:8" ht="15.75" customHeight="1" x14ac:dyDescent="0.25">
      <c r="H647" s="4"/>
    </row>
    <row r="648" spans="8:8" ht="15.75" customHeight="1" x14ac:dyDescent="0.25">
      <c r="H648" s="4"/>
    </row>
    <row r="649" spans="8:8" ht="15.75" customHeight="1" x14ac:dyDescent="0.25">
      <c r="H649" s="4"/>
    </row>
    <row r="650" spans="8:8" ht="15.75" customHeight="1" x14ac:dyDescent="0.25">
      <c r="H650" s="4"/>
    </row>
    <row r="651" spans="8:8" ht="15.75" customHeight="1" x14ac:dyDescent="0.25">
      <c r="H651" s="4"/>
    </row>
    <row r="652" spans="8:8" ht="15.75" customHeight="1" x14ac:dyDescent="0.25">
      <c r="H652" s="4"/>
    </row>
    <row r="653" spans="8:8" ht="15.75" customHeight="1" x14ac:dyDescent="0.25">
      <c r="H653" s="4"/>
    </row>
    <row r="654" spans="8:8" ht="15.75" customHeight="1" x14ac:dyDescent="0.25">
      <c r="H654" s="4"/>
    </row>
    <row r="655" spans="8:8" ht="15.75" customHeight="1" x14ac:dyDescent="0.25">
      <c r="H655" s="4"/>
    </row>
    <row r="656" spans="8:8" ht="15.75" customHeight="1" x14ac:dyDescent="0.25">
      <c r="H656" s="4"/>
    </row>
    <row r="657" spans="8:8" ht="15.75" customHeight="1" x14ac:dyDescent="0.25">
      <c r="H657" s="4"/>
    </row>
    <row r="658" spans="8:8" ht="15.75" customHeight="1" x14ac:dyDescent="0.25">
      <c r="H658" s="4"/>
    </row>
    <row r="659" spans="8:8" ht="15.75" customHeight="1" x14ac:dyDescent="0.25">
      <c r="H659" s="4"/>
    </row>
    <row r="660" spans="8:8" ht="15.75" customHeight="1" x14ac:dyDescent="0.25">
      <c r="H660" s="4"/>
    </row>
    <row r="661" spans="8:8" ht="15.75" customHeight="1" x14ac:dyDescent="0.25">
      <c r="H661" s="4"/>
    </row>
    <row r="662" spans="8:8" ht="15.75" customHeight="1" x14ac:dyDescent="0.25">
      <c r="H662" s="4"/>
    </row>
    <row r="663" spans="8:8" ht="15.75" customHeight="1" x14ac:dyDescent="0.25">
      <c r="H663" s="4"/>
    </row>
    <row r="664" spans="8:8" ht="15.75" customHeight="1" x14ac:dyDescent="0.25">
      <c r="H664" s="4"/>
    </row>
    <row r="665" spans="8:8" ht="15.75" customHeight="1" x14ac:dyDescent="0.25">
      <c r="H665" s="4"/>
    </row>
    <row r="666" spans="8:8" ht="15.75" customHeight="1" x14ac:dyDescent="0.25">
      <c r="H666" s="4"/>
    </row>
    <row r="667" spans="8:8" ht="15.75" customHeight="1" x14ac:dyDescent="0.25">
      <c r="H667" s="4"/>
    </row>
    <row r="668" spans="8:8" ht="15.75" customHeight="1" x14ac:dyDescent="0.25">
      <c r="H668" s="4"/>
    </row>
    <row r="669" spans="8:8" ht="15.75" customHeight="1" x14ac:dyDescent="0.25">
      <c r="H669" s="4"/>
    </row>
    <row r="670" spans="8:8" ht="15.75" customHeight="1" x14ac:dyDescent="0.25">
      <c r="H670" s="4"/>
    </row>
    <row r="671" spans="8:8" ht="15.75" customHeight="1" x14ac:dyDescent="0.25">
      <c r="H671" s="4"/>
    </row>
    <row r="672" spans="8:8" ht="15.75" customHeight="1" x14ac:dyDescent="0.25">
      <c r="H672" s="4"/>
    </row>
    <row r="673" spans="8:8" ht="15.75" customHeight="1" x14ac:dyDescent="0.25">
      <c r="H673" s="4"/>
    </row>
    <row r="674" spans="8:8" ht="15.75" customHeight="1" x14ac:dyDescent="0.25">
      <c r="H674" s="4"/>
    </row>
    <row r="675" spans="8:8" ht="15.75" customHeight="1" x14ac:dyDescent="0.25">
      <c r="H675" s="4"/>
    </row>
    <row r="676" spans="8:8" ht="15.75" customHeight="1" x14ac:dyDescent="0.25">
      <c r="H676" s="4"/>
    </row>
    <row r="677" spans="8:8" ht="15.75" customHeight="1" x14ac:dyDescent="0.25">
      <c r="H677" s="4"/>
    </row>
    <row r="678" spans="8:8" ht="15.75" customHeight="1" x14ac:dyDescent="0.25">
      <c r="H678" s="4"/>
    </row>
    <row r="679" spans="8:8" ht="15.75" customHeight="1" x14ac:dyDescent="0.25">
      <c r="H679" s="4"/>
    </row>
    <row r="680" spans="8:8" ht="15.75" customHeight="1" x14ac:dyDescent="0.25">
      <c r="H680" s="4"/>
    </row>
    <row r="681" spans="8:8" ht="15.75" customHeight="1" x14ac:dyDescent="0.25">
      <c r="H681" s="4"/>
    </row>
    <row r="682" spans="8:8" ht="15.75" customHeight="1" x14ac:dyDescent="0.25">
      <c r="H682" s="4"/>
    </row>
    <row r="683" spans="8:8" ht="15.75" customHeight="1" x14ac:dyDescent="0.25">
      <c r="H683" s="4"/>
    </row>
    <row r="684" spans="8:8" ht="15.75" customHeight="1" x14ac:dyDescent="0.25">
      <c r="H684" s="4"/>
    </row>
    <row r="685" spans="8:8" ht="15.75" customHeight="1" x14ac:dyDescent="0.25">
      <c r="H685" s="4"/>
    </row>
    <row r="686" spans="8:8" ht="15.75" customHeight="1" x14ac:dyDescent="0.25">
      <c r="H686" s="4"/>
    </row>
    <row r="687" spans="8:8" ht="15.75" customHeight="1" x14ac:dyDescent="0.25">
      <c r="H687" s="4"/>
    </row>
    <row r="688" spans="8:8" ht="15.75" customHeight="1" x14ac:dyDescent="0.25">
      <c r="H688" s="4"/>
    </row>
    <row r="689" spans="8:8" ht="15.75" customHeight="1" x14ac:dyDescent="0.25">
      <c r="H689" s="4"/>
    </row>
    <row r="690" spans="8:8" ht="15.75" customHeight="1" x14ac:dyDescent="0.25">
      <c r="H690" s="4"/>
    </row>
    <row r="691" spans="8:8" ht="15.75" customHeight="1" x14ac:dyDescent="0.25">
      <c r="H691" s="4"/>
    </row>
    <row r="692" spans="8:8" ht="15.75" customHeight="1" x14ac:dyDescent="0.25">
      <c r="H692" s="4"/>
    </row>
    <row r="693" spans="8:8" ht="15.75" customHeight="1" x14ac:dyDescent="0.25">
      <c r="H693" s="4"/>
    </row>
    <row r="694" spans="8:8" ht="15.75" customHeight="1" x14ac:dyDescent="0.25">
      <c r="H694" s="4"/>
    </row>
    <row r="695" spans="8:8" ht="15.75" customHeight="1" x14ac:dyDescent="0.25">
      <c r="H695" s="4"/>
    </row>
    <row r="696" spans="8:8" ht="15.75" customHeight="1" x14ac:dyDescent="0.25">
      <c r="H696" s="4"/>
    </row>
    <row r="697" spans="8:8" ht="15.75" customHeight="1" x14ac:dyDescent="0.25">
      <c r="H697" s="4"/>
    </row>
    <row r="698" spans="8:8" ht="15.75" customHeight="1" x14ac:dyDescent="0.25">
      <c r="H698" s="4"/>
    </row>
    <row r="699" spans="8:8" ht="15.75" customHeight="1" x14ac:dyDescent="0.25">
      <c r="H699" s="4"/>
    </row>
    <row r="700" spans="8:8" ht="15.75" customHeight="1" x14ac:dyDescent="0.25">
      <c r="H700" s="4"/>
    </row>
    <row r="701" spans="8:8" ht="15.75" customHeight="1" x14ac:dyDescent="0.25">
      <c r="H701" s="4"/>
    </row>
    <row r="702" spans="8:8" ht="15.75" customHeight="1" x14ac:dyDescent="0.25">
      <c r="H702" s="4"/>
    </row>
    <row r="703" spans="8:8" ht="15.75" customHeight="1" x14ac:dyDescent="0.25">
      <c r="H703" s="4"/>
    </row>
    <row r="704" spans="8:8" ht="15.75" customHeight="1" x14ac:dyDescent="0.25">
      <c r="H704" s="4"/>
    </row>
    <row r="705" spans="8:8" ht="15.75" customHeight="1" x14ac:dyDescent="0.25">
      <c r="H705" s="4"/>
    </row>
    <row r="706" spans="8:8" ht="15.75" customHeight="1" x14ac:dyDescent="0.25">
      <c r="H706" s="4"/>
    </row>
    <row r="707" spans="8:8" ht="15.75" customHeight="1" x14ac:dyDescent="0.25">
      <c r="H707" s="4"/>
    </row>
    <row r="708" spans="8:8" ht="15.75" customHeight="1" x14ac:dyDescent="0.25">
      <c r="H708" s="4"/>
    </row>
    <row r="709" spans="8:8" ht="15.75" customHeight="1" x14ac:dyDescent="0.25">
      <c r="H709" s="4"/>
    </row>
    <row r="710" spans="8:8" ht="15.75" customHeight="1" x14ac:dyDescent="0.25">
      <c r="H710" s="4"/>
    </row>
    <row r="711" spans="8:8" ht="15.75" customHeight="1" x14ac:dyDescent="0.25">
      <c r="H711" s="4"/>
    </row>
    <row r="712" spans="8:8" ht="15.75" customHeight="1" x14ac:dyDescent="0.25">
      <c r="H712" s="4"/>
    </row>
    <row r="713" spans="8:8" ht="15.75" customHeight="1" x14ac:dyDescent="0.25">
      <c r="H713" s="4"/>
    </row>
    <row r="714" spans="8:8" ht="15.75" customHeight="1" x14ac:dyDescent="0.25">
      <c r="H714" s="4"/>
    </row>
    <row r="715" spans="8:8" ht="15.75" customHeight="1" x14ac:dyDescent="0.25">
      <c r="H715" s="4"/>
    </row>
    <row r="716" spans="8:8" ht="15.75" customHeight="1" x14ac:dyDescent="0.25">
      <c r="H716" s="4"/>
    </row>
    <row r="717" spans="8:8" ht="15.75" customHeight="1" x14ac:dyDescent="0.25">
      <c r="H717" s="4"/>
    </row>
    <row r="718" spans="8:8" ht="15.75" customHeight="1" x14ac:dyDescent="0.25">
      <c r="H718" s="4"/>
    </row>
    <row r="719" spans="8:8" ht="15.75" customHeight="1" x14ac:dyDescent="0.25">
      <c r="H719" s="4"/>
    </row>
    <row r="720" spans="8:8" ht="15.75" customHeight="1" x14ac:dyDescent="0.25">
      <c r="H720" s="4"/>
    </row>
    <row r="721" spans="8:8" ht="15.75" customHeight="1" x14ac:dyDescent="0.25">
      <c r="H721" s="4"/>
    </row>
    <row r="722" spans="8:8" ht="15.75" customHeight="1" x14ac:dyDescent="0.25">
      <c r="H722" s="4"/>
    </row>
    <row r="723" spans="8:8" ht="15.75" customHeight="1" x14ac:dyDescent="0.25">
      <c r="H723" s="4"/>
    </row>
    <row r="724" spans="8:8" ht="15.75" customHeight="1" x14ac:dyDescent="0.25">
      <c r="H724" s="4"/>
    </row>
    <row r="725" spans="8:8" ht="15.75" customHeight="1" x14ac:dyDescent="0.25">
      <c r="H725" s="4"/>
    </row>
    <row r="726" spans="8:8" ht="15.75" customHeight="1" x14ac:dyDescent="0.25">
      <c r="H726" s="4"/>
    </row>
    <row r="727" spans="8:8" ht="15.75" customHeight="1" x14ac:dyDescent="0.25">
      <c r="H727" s="4"/>
    </row>
    <row r="728" spans="8:8" ht="15.75" customHeight="1" x14ac:dyDescent="0.25">
      <c r="H728" s="4"/>
    </row>
    <row r="729" spans="8:8" ht="15.75" customHeight="1" x14ac:dyDescent="0.25">
      <c r="H729" s="4"/>
    </row>
    <row r="730" spans="8:8" ht="15.75" customHeight="1" x14ac:dyDescent="0.25">
      <c r="H730" s="4"/>
    </row>
    <row r="731" spans="8:8" ht="15.75" customHeight="1" x14ac:dyDescent="0.25">
      <c r="H731" s="4"/>
    </row>
    <row r="732" spans="8:8" ht="15.75" customHeight="1" x14ac:dyDescent="0.25">
      <c r="H732" s="4"/>
    </row>
    <row r="733" spans="8:8" ht="15.75" customHeight="1" x14ac:dyDescent="0.25">
      <c r="H733" s="4"/>
    </row>
    <row r="734" spans="8:8" ht="15.75" customHeight="1" x14ac:dyDescent="0.25">
      <c r="H734" s="4"/>
    </row>
    <row r="735" spans="8:8" ht="15.75" customHeight="1" x14ac:dyDescent="0.25">
      <c r="H735" s="4"/>
    </row>
    <row r="736" spans="8:8" ht="15.75" customHeight="1" x14ac:dyDescent="0.25">
      <c r="H736" s="4"/>
    </row>
    <row r="737" spans="8:8" ht="15.75" customHeight="1" x14ac:dyDescent="0.25">
      <c r="H737" s="4"/>
    </row>
    <row r="738" spans="8:8" ht="15.75" customHeight="1" x14ac:dyDescent="0.25">
      <c r="H738" s="4"/>
    </row>
    <row r="739" spans="8:8" ht="15.75" customHeight="1" x14ac:dyDescent="0.25">
      <c r="H739" s="4"/>
    </row>
    <row r="740" spans="8:8" ht="15.75" customHeight="1" x14ac:dyDescent="0.25">
      <c r="H740" s="4"/>
    </row>
    <row r="741" spans="8:8" ht="15.75" customHeight="1" x14ac:dyDescent="0.25">
      <c r="H741" s="4"/>
    </row>
    <row r="742" spans="8:8" ht="15.75" customHeight="1" x14ac:dyDescent="0.25">
      <c r="H742" s="4"/>
    </row>
    <row r="743" spans="8:8" ht="15.75" customHeight="1" x14ac:dyDescent="0.25">
      <c r="H743" s="4"/>
    </row>
    <row r="744" spans="8:8" ht="15.75" customHeight="1" x14ac:dyDescent="0.25">
      <c r="H744" s="4"/>
    </row>
    <row r="745" spans="8:8" ht="15.75" customHeight="1" x14ac:dyDescent="0.25">
      <c r="H745" s="4"/>
    </row>
    <row r="746" spans="8:8" ht="15.75" customHeight="1" x14ac:dyDescent="0.25">
      <c r="H746" s="4"/>
    </row>
    <row r="747" spans="8:8" ht="15.75" customHeight="1" x14ac:dyDescent="0.25">
      <c r="H747" s="4"/>
    </row>
    <row r="748" spans="8:8" ht="15.75" customHeight="1" x14ac:dyDescent="0.25">
      <c r="H748" s="4"/>
    </row>
    <row r="749" spans="8:8" ht="15.75" customHeight="1" x14ac:dyDescent="0.25">
      <c r="H749" s="4"/>
    </row>
    <row r="750" spans="8:8" ht="15.75" customHeight="1" x14ac:dyDescent="0.25">
      <c r="H750" s="4"/>
    </row>
    <row r="751" spans="8:8" ht="15.75" customHeight="1" x14ac:dyDescent="0.25">
      <c r="H751" s="4"/>
    </row>
    <row r="752" spans="8:8" ht="15.75" customHeight="1" x14ac:dyDescent="0.25">
      <c r="H752" s="4"/>
    </row>
    <row r="753" spans="8:8" ht="15.75" customHeight="1" x14ac:dyDescent="0.25">
      <c r="H753" s="4"/>
    </row>
    <row r="754" spans="8:8" ht="15.75" customHeight="1" x14ac:dyDescent="0.25">
      <c r="H754" s="4"/>
    </row>
    <row r="755" spans="8:8" ht="15.75" customHeight="1" x14ac:dyDescent="0.25">
      <c r="H755" s="4"/>
    </row>
    <row r="756" spans="8:8" ht="15.75" customHeight="1" x14ac:dyDescent="0.25">
      <c r="H756" s="4"/>
    </row>
    <row r="757" spans="8:8" ht="15.75" customHeight="1" x14ac:dyDescent="0.25">
      <c r="H757" s="4"/>
    </row>
    <row r="758" spans="8:8" ht="15.75" customHeight="1" x14ac:dyDescent="0.25">
      <c r="H758" s="4"/>
    </row>
    <row r="759" spans="8:8" ht="15.75" customHeight="1" x14ac:dyDescent="0.25">
      <c r="H759" s="4"/>
    </row>
    <row r="760" spans="8:8" ht="15.75" customHeight="1" x14ac:dyDescent="0.25">
      <c r="H760" s="4"/>
    </row>
    <row r="761" spans="8:8" ht="15.75" customHeight="1" x14ac:dyDescent="0.25">
      <c r="H761" s="4"/>
    </row>
    <row r="762" spans="8:8" ht="15.75" customHeight="1" x14ac:dyDescent="0.25">
      <c r="H762" s="4"/>
    </row>
    <row r="763" spans="8:8" ht="15.75" customHeight="1" x14ac:dyDescent="0.25">
      <c r="H763" s="4"/>
    </row>
    <row r="764" spans="8:8" ht="15.75" customHeight="1" x14ac:dyDescent="0.25">
      <c r="H764" s="4"/>
    </row>
    <row r="765" spans="8:8" ht="15.75" customHeight="1" x14ac:dyDescent="0.25">
      <c r="H765" s="4"/>
    </row>
    <row r="766" spans="8:8" ht="15.75" customHeight="1" x14ac:dyDescent="0.25">
      <c r="H766" s="4"/>
    </row>
    <row r="767" spans="8:8" ht="15.75" customHeight="1" x14ac:dyDescent="0.25">
      <c r="H767" s="4"/>
    </row>
    <row r="768" spans="8:8" ht="15.75" customHeight="1" x14ac:dyDescent="0.25">
      <c r="H768" s="4"/>
    </row>
    <row r="769" spans="8:8" ht="15.75" customHeight="1" x14ac:dyDescent="0.25">
      <c r="H769" s="4"/>
    </row>
    <row r="770" spans="8:8" ht="15.75" customHeight="1" x14ac:dyDescent="0.25">
      <c r="H770" s="4"/>
    </row>
    <row r="771" spans="8:8" ht="15.75" customHeight="1" x14ac:dyDescent="0.25">
      <c r="H771" s="4"/>
    </row>
    <row r="772" spans="8:8" ht="15.75" customHeight="1" x14ac:dyDescent="0.25">
      <c r="H772" s="4"/>
    </row>
    <row r="773" spans="8:8" ht="15.75" customHeight="1" x14ac:dyDescent="0.25">
      <c r="H773" s="4"/>
    </row>
    <row r="774" spans="8:8" ht="15.75" customHeight="1" x14ac:dyDescent="0.25">
      <c r="H774" s="4"/>
    </row>
    <row r="775" spans="8:8" ht="15.75" customHeight="1" x14ac:dyDescent="0.25">
      <c r="H775" s="4"/>
    </row>
    <row r="776" spans="8:8" ht="15.75" customHeight="1" x14ac:dyDescent="0.25">
      <c r="H776" s="4"/>
    </row>
    <row r="777" spans="8:8" ht="15.75" customHeight="1" x14ac:dyDescent="0.25">
      <c r="H777" s="4"/>
    </row>
    <row r="778" spans="8:8" ht="15.75" customHeight="1" x14ac:dyDescent="0.25">
      <c r="H778" s="4"/>
    </row>
    <row r="779" spans="8:8" ht="15.75" customHeight="1" x14ac:dyDescent="0.25">
      <c r="H779" s="4"/>
    </row>
    <row r="780" spans="8:8" ht="15.75" customHeight="1" x14ac:dyDescent="0.25">
      <c r="H780" s="4"/>
    </row>
    <row r="781" spans="8:8" ht="15.75" customHeight="1" x14ac:dyDescent="0.25">
      <c r="H781" s="4"/>
    </row>
    <row r="782" spans="8:8" ht="15.75" customHeight="1" x14ac:dyDescent="0.25">
      <c r="H782" s="4"/>
    </row>
    <row r="783" spans="8:8" ht="15.75" customHeight="1" x14ac:dyDescent="0.25">
      <c r="H783" s="4"/>
    </row>
    <row r="784" spans="8:8" ht="15.75" customHeight="1" x14ac:dyDescent="0.25">
      <c r="H784" s="4"/>
    </row>
    <row r="785" spans="8:8" ht="15.75" customHeight="1" x14ac:dyDescent="0.25">
      <c r="H785" s="4"/>
    </row>
    <row r="786" spans="8:8" ht="15.75" customHeight="1" x14ac:dyDescent="0.25">
      <c r="H786" s="4"/>
    </row>
    <row r="787" spans="8:8" ht="15.75" customHeight="1" x14ac:dyDescent="0.25">
      <c r="H787" s="4"/>
    </row>
    <row r="788" spans="8:8" ht="15.75" customHeight="1" x14ac:dyDescent="0.25">
      <c r="H788" s="4"/>
    </row>
    <row r="789" spans="8:8" ht="15.75" customHeight="1" x14ac:dyDescent="0.25">
      <c r="H789" s="4"/>
    </row>
    <row r="790" spans="8:8" ht="15.75" customHeight="1" x14ac:dyDescent="0.25">
      <c r="H790" s="4"/>
    </row>
    <row r="791" spans="8:8" ht="15.75" customHeight="1" x14ac:dyDescent="0.25">
      <c r="H791" s="4"/>
    </row>
    <row r="792" spans="8:8" ht="15.75" customHeight="1" x14ac:dyDescent="0.25">
      <c r="H792" s="4"/>
    </row>
    <row r="793" spans="8:8" ht="15.75" customHeight="1" x14ac:dyDescent="0.25">
      <c r="H793" s="4"/>
    </row>
    <row r="794" spans="8:8" ht="15.75" customHeight="1" x14ac:dyDescent="0.25">
      <c r="H794" s="4"/>
    </row>
    <row r="795" spans="8:8" ht="15.75" customHeight="1" x14ac:dyDescent="0.25">
      <c r="H795" s="4"/>
    </row>
    <row r="796" spans="8:8" ht="15.75" customHeight="1" x14ac:dyDescent="0.25">
      <c r="H796" s="4"/>
    </row>
    <row r="797" spans="8:8" ht="15.75" customHeight="1" x14ac:dyDescent="0.25">
      <c r="H797" s="4"/>
    </row>
    <row r="798" spans="8:8" ht="15.75" customHeight="1" x14ac:dyDescent="0.25">
      <c r="H798" s="4"/>
    </row>
    <row r="799" spans="8:8" ht="15.75" customHeight="1" x14ac:dyDescent="0.25">
      <c r="H799" s="4"/>
    </row>
    <row r="800" spans="8:8" ht="15.75" customHeight="1" x14ac:dyDescent="0.25">
      <c r="H800" s="4"/>
    </row>
    <row r="801" spans="8:8" ht="15.75" customHeight="1" x14ac:dyDescent="0.25">
      <c r="H801" s="4"/>
    </row>
    <row r="802" spans="8:8" ht="15.75" customHeight="1" x14ac:dyDescent="0.25">
      <c r="H802" s="4"/>
    </row>
    <row r="803" spans="8:8" ht="15.75" customHeight="1" x14ac:dyDescent="0.25">
      <c r="H803" s="4"/>
    </row>
    <row r="804" spans="8:8" ht="15.75" customHeight="1" x14ac:dyDescent="0.25">
      <c r="H804" s="4"/>
    </row>
    <row r="805" spans="8:8" ht="15.75" customHeight="1" x14ac:dyDescent="0.25">
      <c r="H805" s="4"/>
    </row>
    <row r="806" spans="8:8" ht="15.75" customHeight="1" x14ac:dyDescent="0.25">
      <c r="H806" s="4"/>
    </row>
    <row r="807" spans="8:8" ht="15.75" customHeight="1" x14ac:dyDescent="0.25">
      <c r="H807" s="4"/>
    </row>
    <row r="808" spans="8:8" ht="15.75" customHeight="1" x14ac:dyDescent="0.25">
      <c r="H808" s="4"/>
    </row>
    <row r="809" spans="8:8" ht="15.75" customHeight="1" x14ac:dyDescent="0.25">
      <c r="H809" s="4"/>
    </row>
    <row r="810" spans="8:8" ht="15.75" customHeight="1" x14ac:dyDescent="0.25">
      <c r="H810" s="4"/>
    </row>
    <row r="811" spans="8:8" ht="15.75" customHeight="1" x14ac:dyDescent="0.25">
      <c r="H811" s="4"/>
    </row>
    <row r="812" spans="8:8" ht="15.75" customHeight="1" x14ac:dyDescent="0.25">
      <c r="H812" s="4"/>
    </row>
    <row r="813" spans="8:8" ht="15.75" customHeight="1" x14ac:dyDescent="0.25">
      <c r="H813" s="4"/>
    </row>
    <row r="814" spans="8:8" ht="15.75" customHeight="1" x14ac:dyDescent="0.25">
      <c r="H814" s="4"/>
    </row>
    <row r="815" spans="8:8" ht="15.75" customHeight="1" x14ac:dyDescent="0.25">
      <c r="H815" s="4"/>
    </row>
    <row r="816" spans="8:8" ht="15.75" customHeight="1" x14ac:dyDescent="0.25">
      <c r="H816" s="4"/>
    </row>
    <row r="817" spans="8:8" ht="15.75" customHeight="1" x14ac:dyDescent="0.25">
      <c r="H817" s="4"/>
    </row>
    <row r="818" spans="8:8" ht="15.75" customHeight="1" x14ac:dyDescent="0.25">
      <c r="H818" s="4"/>
    </row>
    <row r="819" spans="8:8" ht="15.75" customHeight="1" x14ac:dyDescent="0.25">
      <c r="H819" s="4"/>
    </row>
    <row r="820" spans="8:8" ht="15.75" customHeight="1" x14ac:dyDescent="0.25">
      <c r="H820" s="4"/>
    </row>
    <row r="821" spans="8:8" ht="15.75" customHeight="1" x14ac:dyDescent="0.25">
      <c r="H821" s="4"/>
    </row>
    <row r="822" spans="8:8" ht="15.75" customHeight="1" x14ac:dyDescent="0.25">
      <c r="H822" s="4"/>
    </row>
    <row r="823" spans="8:8" ht="15.75" customHeight="1" x14ac:dyDescent="0.25">
      <c r="H823" s="4"/>
    </row>
    <row r="824" spans="8:8" ht="15.75" customHeight="1" x14ac:dyDescent="0.25">
      <c r="H824" s="4"/>
    </row>
    <row r="825" spans="8:8" ht="15.75" customHeight="1" x14ac:dyDescent="0.25">
      <c r="H825" s="4"/>
    </row>
    <row r="826" spans="8:8" ht="15.75" customHeight="1" x14ac:dyDescent="0.25">
      <c r="H826" s="4"/>
    </row>
    <row r="827" spans="8:8" ht="15.75" customHeight="1" x14ac:dyDescent="0.25">
      <c r="H827" s="4"/>
    </row>
    <row r="828" spans="8:8" ht="15.75" customHeight="1" x14ac:dyDescent="0.25">
      <c r="H828" s="4"/>
    </row>
    <row r="829" spans="8:8" ht="15.75" customHeight="1" x14ac:dyDescent="0.25">
      <c r="H829" s="4"/>
    </row>
    <row r="830" spans="8:8" ht="15.75" customHeight="1" x14ac:dyDescent="0.25">
      <c r="H830" s="4"/>
    </row>
    <row r="831" spans="8:8" ht="15.75" customHeight="1" x14ac:dyDescent="0.25">
      <c r="H831" s="4"/>
    </row>
    <row r="832" spans="8:8" ht="15.75" customHeight="1" x14ac:dyDescent="0.25">
      <c r="H832" s="4"/>
    </row>
    <row r="833" spans="8:8" ht="15.75" customHeight="1" x14ac:dyDescent="0.25">
      <c r="H833" s="4"/>
    </row>
    <row r="834" spans="8:8" ht="15.75" customHeight="1" x14ac:dyDescent="0.25">
      <c r="H834" s="4"/>
    </row>
    <row r="835" spans="8:8" ht="15.75" customHeight="1" x14ac:dyDescent="0.25">
      <c r="H835" s="4"/>
    </row>
    <row r="836" spans="8:8" ht="15.75" customHeight="1" x14ac:dyDescent="0.25">
      <c r="H836" s="4"/>
    </row>
    <row r="837" spans="8:8" ht="15.75" customHeight="1" x14ac:dyDescent="0.25">
      <c r="H837" s="4"/>
    </row>
    <row r="838" spans="8:8" ht="15.75" customHeight="1" x14ac:dyDescent="0.25">
      <c r="H838" s="4"/>
    </row>
    <row r="839" spans="8:8" ht="15.75" customHeight="1" x14ac:dyDescent="0.25">
      <c r="H839" s="4"/>
    </row>
    <row r="840" spans="8:8" ht="15.75" customHeight="1" x14ac:dyDescent="0.25">
      <c r="H840" s="4"/>
    </row>
    <row r="841" spans="8:8" ht="15.75" customHeight="1" x14ac:dyDescent="0.25">
      <c r="H841" s="4"/>
    </row>
    <row r="842" spans="8:8" ht="15.75" customHeight="1" x14ac:dyDescent="0.25">
      <c r="H842" s="4"/>
    </row>
    <row r="843" spans="8:8" ht="15.75" customHeight="1" x14ac:dyDescent="0.25">
      <c r="H843" s="4"/>
    </row>
    <row r="844" spans="8:8" ht="15.75" customHeight="1" x14ac:dyDescent="0.25">
      <c r="H844" s="4"/>
    </row>
    <row r="845" spans="8:8" ht="15.75" customHeight="1" x14ac:dyDescent="0.25">
      <c r="H845" s="4"/>
    </row>
    <row r="846" spans="8:8" ht="15.75" customHeight="1" x14ac:dyDescent="0.25">
      <c r="H846" s="4"/>
    </row>
    <row r="847" spans="8:8" ht="15.75" customHeight="1" x14ac:dyDescent="0.25">
      <c r="H847" s="4"/>
    </row>
    <row r="848" spans="8:8" ht="15.75" customHeight="1" x14ac:dyDescent="0.25">
      <c r="H848" s="4"/>
    </row>
    <row r="849" spans="8:8" ht="15.75" customHeight="1" x14ac:dyDescent="0.25">
      <c r="H849" s="4"/>
    </row>
    <row r="850" spans="8:8" ht="15.75" customHeight="1" x14ac:dyDescent="0.25">
      <c r="H850" s="4"/>
    </row>
    <row r="851" spans="8:8" ht="15.75" customHeight="1" x14ac:dyDescent="0.25">
      <c r="H851" s="4"/>
    </row>
    <row r="852" spans="8:8" ht="15.75" customHeight="1" x14ac:dyDescent="0.25">
      <c r="H852" s="4"/>
    </row>
    <row r="853" spans="8:8" ht="15.75" customHeight="1" x14ac:dyDescent="0.25">
      <c r="H853" s="4"/>
    </row>
    <row r="854" spans="8:8" ht="15.75" customHeight="1" x14ac:dyDescent="0.25">
      <c r="H854" s="4"/>
    </row>
    <row r="855" spans="8:8" ht="15.75" customHeight="1" x14ac:dyDescent="0.25">
      <c r="H855" s="4"/>
    </row>
    <row r="856" spans="8:8" ht="15.75" customHeight="1" x14ac:dyDescent="0.25">
      <c r="H856" s="4"/>
    </row>
    <row r="857" spans="8:8" ht="15.75" customHeight="1" x14ac:dyDescent="0.25">
      <c r="H857" s="4"/>
    </row>
    <row r="858" spans="8:8" ht="15.75" customHeight="1" x14ac:dyDescent="0.25">
      <c r="H858" s="4"/>
    </row>
    <row r="859" spans="8:8" ht="15.75" customHeight="1" x14ac:dyDescent="0.25">
      <c r="H859" s="4"/>
    </row>
    <row r="860" spans="8:8" ht="15.75" customHeight="1" x14ac:dyDescent="0.25">
      <c r="H860" s="4"/>
    </row>
    <row r="861" spans="8:8" ht="15.75" customHeight="1" x14ac:dyDescent="0.25">
      <c r="H861" s="4"/>
    </row>
    <row r="862" spans="8:8" ht="15.75" customHeight="1" x14ac:dyDescent="0.25">
      <c r="H862" s="4"/>
    </row>
    <row r="863" spans="8:8" ht="15.75" customHeight="1" x14ac:dyDescent="0.25">
      <c r="H863" s="4"/>
    </row>
    <row r="864" spans="8:8" ht="15.75" customHeight="1" x14ac:dyDescent="0.25">
      <c r="H864" s="4"/>
    </row>
    <row r="865" spans="8:8" ht="15.75" customHeight="1" x14ac:dyDescent="0.25">
      <c r="H865" s="4"/>
    </row>
    <row r="866" spans="8:8" ht="15.75" customHeight="1" x14ac:dyDescent="0.25">
      <c r="H866" s="4"/>
    </row>
    <row r="867" spans="8:8" ht="15.75" customHeight="1" x14ac:dyDescent="0.25">
      <c r="H867" s="4"/>
    </row>
    <row r="868" spans="8:8" ht="15.75" customHeight="1" x14ac:dyDescent="0.25">
      <c r="H868" s="4"/>
    </row>
    <row r="869" spans="8:8" ht="15.75" customHeight="1" x14ac:dyDescent="0.25">
      <c r="H869" s="4"/>
    </row>
    <row r="870" spans="8:8" ht="15.75" customHeight="1" x14ac:dyDescent="0.25">
      <c r="H870" s="4"/>
    </row>
    <row r="871" spans="8:8" ht="15.75" customHeight="1" x14ac:dyDescent="0.25">
      <c r="H871" s="4"/>
    </row>
    <row r="872" spans="8:8" ht="15.75" customHeight="1" x14ac:dyDescent="0.25">
      <c r="H872" s="4"/>
    </row>
    <row r="873" spans="8:8" ht="15.75" customHeight="1" x14ac:dyDescent="0.25">
      <c r="H873" s="4"/>
    </row>
    <row r="874" spans="8:8" ht="15.75" customHeight="1" x14ac:dyDescent="0.25">
      <c r="H874" s="4"/>
    </row>
    <row r="875" spans="8:8" ht="15.75" customHeight="1" x14ac:dyDescent="0.25">
      <c r="H875" s="4"/>
    </row>
    <row r="876" spans="8:8" ht="15.75" customHeight="1" x14ac:dyDescent="0.25">
      <c r="H876" s="4"/>
    </row>
    <row r="877" spans="8:8" ht="15.75" customHeight="1" x14ac:dyDescent="0.25">
      <c r="H877" s="4"/>
    </row>
    <row r="878" spans="8:8" ht="15.75" customHeight="1" x14ac:dyDescent="0.25">
      <c r="H878" s="4"/>
    </row>
    <row r="879" spans="8:8" ht="15.75" customHeight="1" x14ac:dyDescent="0.25">
      <c r="H879" s="4"/>
    </row>
    <row r="880" spans="8:8" ht="15.75" customHeight="1" x14ac:dyDescent="0.25">
      <c r="H880" s="4"/>
    </row>
    <row r="881" spans="8:8" ht="15.75" customHeight="1" x14ac:dyDescent="0.25">
      <c r="H881" s="4"/>
    </row>
    <row r="882" spans="8:8" ht="15.75" customHeight="1" x14ac:dyDescent="0.25">
      <c r="H882" s="4"/>
    </row>
    <row r="883" spans="8:8" ht="15.75" customHeight="1" x14ac:dyDescent="0.25">
      <c r="H883" s="4"/>
    </row>
    <row r="884" spans="8:8" ht="15.75" customHeight="1" x14ac:dyDescent="0.25">
      <c r="H884" s="4"/>
    </row>
    <row r="885" spans="8:8" ht="15.75" customHeight="1" x14ac:dyDescent="0.25">
      <c r="H885" s="4"/>
    </row>
    <row r="886" spans="8:8" ht="15.75" customHeight="1" x14ac:dyDescent="0.25">
      <c r="H886" s="4"/>
    </row>
    <row r="887" spans="8:8" ht="15.75" customHeight="1" x14ac:dyDescent="0.25">
      <c r="H887" s="4"/>
    </row>
    <row r="888" spans="8:8" ht="15.75" customHeight="1" x14ac:dyDescent="0.25">
      <c r="H888" s="4"/>
    </row>
    <row r="889" spans="8:8" ht="15.75" customHeight="1" x14ac:dyDescent="0.25">
      <c r="H889" s="4"/>
    </row>
    <row r="890" spans="8:8" ht="15.75" customHeight="1" x14ac:dyDescent="0.25">
      <c r="H890" s="4"/>
    </row>
    <row r="891" spans="8:8" ht="15.75" customHeight="1" x14ac:dyDescent="0.25">
      <c r="H891" s="4"/>
    </row>
    <row r="892" spans="8:8" ht="15.75" customHeight="1" x14ac:dyDescent="0.25">
      <c r="H892" s="4"/>
    </row>
    <row r="893" spans="8:8" ht="15.75" customHeight="1" x14ac:dyDescent="0.25">
      <c r="H893" s="4"/>
    </row>
    <row r="894" spans="8:8" ht="15.75" customHeight="1" x14ac:dyDescent="0.25">
      <c r="H894" s="4"/>
    </row>
    <row r="895" spans="8:8" ht="15.75" customHeight="1" x14ac:dyDescent="0.25">
      <c r="H895" s="4"/>
    </row>
    <row r="896" spans="8:8" ht="15.75" customHeight="1" x14ac:dyDescent="0.25">
      <c r="H896" s="4"/>
    </row>
    <row r="897" spans="8:8" ht="15.75" customHeight="1" x14ac:dyDescent="0.25">
      <c r="H897" s="4"/>
    </row>
    <row r="898" spans="8:8" ht="15.75" customHeight="1" x14ac:dyDescent="0.25">
      <c r="H898" s="4"/>
    </row>
    <row r="899" spans="8:8" ht="15.75" customHeight="1" x14ac:dyDescent="0.25">
      <c r="H899" s="4"/>
    </row>
    <row r="900" spans="8:8" ht="15.75" customHeight="1" x14ac:dyDescent="0.25">
      <c r="H900" s="4"/>
    </row>
    <row r="901" spans="8:8" ht="15.75" customHeight="1" x14ac:dyDescent="0.25">
      <c r="H901" s="4"/>
    </row>
    <row r="902" spans="8:8" ht="15.75" customHeight="1" x14ac:dyDescent="0.25">
      <c r="H902" s="4"/>
    </row>
    <row r="903" spans="8:8" ht="15.75" customHeight="1" x14ac:dyDescent="0.25">
      <c r="H903" s="4"/>
    </row>
    <row r="904" spans="8:8" ht="15.75" customHeight="1" x14ac:dyDescent="0.25">
      <c r="H904" s="4"/>
    </row>
    <row r="905" spans="8:8" ht="15.75" customHeight="1" x14ac:dyDescent="0.25">
      <c r="H905" s="4"/>
    </row>
    <row r="906" spans="8:8" ht="15.75" customHeight="1" x14ac:dyDescent="0.25">
      <c r="H906" s="4"/>
    </row>
    <row r="907" spans="8:8" ht="15.75" customHeight="1" x14ac:dyDescent="0.25">
      <c r="H907" s="4"/>
    </row>
    <row r="908" spans="8:8" ht="15.75" customHeight="1" x14ac:dyDescent="0.25">
      <c r="H908" s="4"/>
    </row>
    <row r="909" spans="8:8" ht="15.75" customHeight="1" x14ac:dyDescent="0.25">
      <c r="H909" s="4"/>
    </row>
    <row r="910" spans="8:8" ht="15.75" customHeight="1" x14ac:dyDescent="0.25">
      <c r="H910" s="4"/>
    </row>
    <row r="911" spans="8:8" ht="15.75" customHeight="1" x14ac:dyDescent="0.25">
      <c r="H911" s="4"/>
    </row>
    <row r="912" spans="8:8" ht="15.75" customHeight="1" x14ac:dyDescent="0.25">
      <c r="H912" s="4"/>
    </row>
    <row r="913" spans="8:8" ht="15.75" customHeight="1" x14ac:dyDescent="0.25">
      <c r="H913" s="4"/>
    </row>
    <row r="914" spans="8:8" ht="15.75" customHeight="1" x14ac:dyDescent="0.25">
      <c r="H914" s="4"/>
    </row>
    <row r="915" spans="8:8" ht="15.75" customHeight="1" x14ac:dyDescent="0.25">
      <c r="H915" s="4"/>
    </row>
    <row r="916" spans="8:8" ht="15.75" customHeight="1" x14ac:dyDescent="0.25">
      <c r="H916" s="4"/>
    </row>
    <row r="917" spans="8:8" ht="15.75" customHeight="1" x14ac:dyDescent="0.25">
      <c r="H917" s="4"/>
    </row>
    <row r="918" spans="8:8" ht="15.75" customHeight="1" x14ac:dyDescent="0.25">
      <c r="H918" s="4"/>
    </row>
    <row r="919" spans="8:8" ht="15.75" customHeight="1" x14ac:dyDescent="0.25">
      <c r="H919" s="4"/>
    </row>
    <row r="920" spans="8:8" ht="15.75" customHeight="1" x14ac:dyDescent="0.25">
      <c r="H920" s="4"/>
    </row>
    <row r="921" spans="8:8" ht="15.75" customHeight="1" x14ac:dyDescent="0.25">
      <c r="H921" s="4"/>
    </row>
    <row r="922" spans="8:8" ht="15.75" customHeight="1" x14ac:dyDescent="0.25">
      <c r="H922" s="4"/>
    </row>
    <row r="923" spans="8:8" ht="15.75" customHeight="1" x14ac:dyDescent="0.25">
      <c r="H923" s="4"/>
    </row>
    <row r="924" spans="8:8" ht="15.75" customHeight="1" x14ac:dyDescent="0.25">
      <c r="H924" s="4"/>
    </row>
    <row r="925" spans="8:8" ht="15.75" customHeight="1" x14ac:dyDescent="0.25">
      <c r="H925" s="4"/>
    </row>
    <row r="926" spans="8:8" ht="15.75" customHeight="1" x14ac:dyDescent="0.25">
      <c r="H926" s="4"/>
    </row>
    <row r="927" spans="8:8" ht="15.75" customHeight="1" x14ac:dyDescent="0.25">
      <c r="H927" s="4"/>
    </row>
    <row r="928" spans="8:8" ht="15.75" customHeight="1" x14ac:dyDescent="0.25">
      <c r="H928" s="4"/>
    </row>
    <row r="929" spans="8:8" ht="15.75" customHeight="1" x14ac:dyDescent="0.25">
      <c r="H929" s="4"/>
    </row>
    <row r="930" spans="8:8" ht="15.75" customHeight="1" x14ac:dyDescent="0.25">
      <c r="H930" s="4"/>
    </row>
    <row r="931" spans="8:8" ht="15.75" customHeight="1" x14ac:dyDescent="0.25">
      <c r="H931" s="4"/>
    </row>
    <row r="932" spans="8:8" ht="15.75" customHeight="1" x14ac:dyDescent="0.25">
      <c r="H932" s="4"/>
    </row>
    <row r="933" spans="8:8" ht="15.75" customHeight="1" x14ac:dyDescent="0.25">
      <c r="H933" s="4"/>
    </row>
    <row r="934" spans="8:8" ht="15.75" customHeight="1" x14ac:dyDescent="0.25">
      <c r="H934" s="4"/>
    </row>
    <row r="935" spans="8:8" ht="15.75" customHeight="1" x14ac:dyDescent="0.25">
      <c r="H935" s="4"/>
    </row>
    <row r="936" spans="8:8" ht="15.75" customHeight="1" x14ac:dyDescent="0.25">
      <c r="H936" s="4"/>
    </row>
    <row r="937" spans="8:8" ht="15.75" customHeight="1" x14ac:dyDescent="0.25">
      <c r="H937" s="4"/>
    </row>
    <row r="938" spans="8:8" ht="15.75" customHeight="1" x14ac:dyDescent="0.25">
      <c r="H938" s="4"/>
    </row>
    <row r="939" spans="8:8" ht="15.75" customHeight="1" x14ac:dyDescent="0.25">
      <c r="H939" s="4"/>
    </row>
  </sheetData>
  <mergeCells count="10">
    <mergeCell ref="B1:J1"/>
    <mergeCell ref="B10:J10"/>
    <mergeCell ref="B9:J9"/>
    <mergeCell ref="B2:J2"/>
    <mergeCell ref="B3:J3"/>
    <mergeCell ref="B4:J4"/>
    <mergeCell ref="B5:J5"/>
    <mergeCell ref="B6:J6"/>
    <mergeCell ref="B7:J7"/>
    <mergeCell ref="B8:J8"/>
  </mergeCells>
  <hyperlinks>
    <hyperlink ref="J15" r:id="rId1"/>
    <hyperlink ref="J19" r:id="rId2"/>
    <hyperlink ref="J20" r:id="rId3"/>
    <hyperlink ref="J21" r:id="rId4"/>
    <hyperlink ref="J22" r:id="rId5"/>
    <hyperlink ref="J23" r:id="rId6"/>
    <hyperlink ref="J24" r:id="rId7"/>
    <hyperlink ref="J25" r:id="rId8"/>
    <hyperlink ref="J27" r:id="rId9"/>
    <hyperlink ref="J28" r:id="rId10"/>
    <hyperlink ref="J29" r:id="rId11"/>
    <hyperlink ref="J30" r:id="rId12"/>
    <hyperlink ref="J35" r:id="rId13"/>
    <hyperlink ref="J40" r:id="rId14"/>
    <hyperlink ref="J42" r:id="rId15"/>
    <hyperlink ref="J44" r:id="rId16"/>
    <hyperlink ref="J47" r:id="rId17"/>
    <hyperlink ref="J48" r:id="rId18"/>
    <hyperlink ref="J49" r:id="rId19"/>
    <hyperlink ref="J50" r:id="rId20"/>
    <hyperlink ref="J51" r:id="rId21"/>
    <hyperlink ref="J52" r:id="rId22"/>
    <hyperlink ref="J53" r:id="rId23"/>
    <hyperlink ref="J55" r:id="rId24"/>
    <hyperlink ref="J57" r:id="rId25"/>
    <hyperlink ref="J112" r:id="rId26"/>
    <hyperlink ref="J111" r:id="rId27"/>
    <hyperlink ref="J95" r:id="rId28" display="carlosacevedo751@gmail.com"/>
    <hyperlink ref="J96" r:id="rId29"/>
    <hyperlink ref="J107" r:id="rId30"/>
    <hyperlink ref="J88" r:id="rId31"/>
    <hyperlink ref="J89" r:id="rId32"/>
    <hyperlink ref="J90" r:id="rId33" display="promocionpeten@gmail.com"/>
    <hyperlink ref="J91" r:id="rId34" display="mariofrank@hotmal.es"/>
    <hyperlink ref="J92" r:id="rId35"/>
    <hyperlink ref="J93" r:id="rId36"/>
    <hyperlink ref="J94" r:id="rId37"/>
    <hyperlink ref="J99" r:id="rId38"/>
    <hyperlink ref="J98" r:id="rId39"/>
    <hyperlink ref="J101" r:id="rId40"/>
    <hyperlink ref="J102" r:id="rId41"/>
    <hyperlink ref="J105" r:id="rId42" display="cruztpka@gmail.com"/>
    <hyperlink ref="J106" r:id="rId43" display="sjoelyax19@gmail.com"/>
    <hyperlink ref="J100" r:id="rId44" display="juanpabarrios5722@gmail.com"/>
    <hyperlink ref="J83" r:id="rId45"/>
    <hyperlink ref="J85" r:id="rId46"/>
    <hyperlink ref="J87" r:id="rId47"/>
    <hyperlink ref="J79" r:id="rId48"/>
    <hyperlink ref="J108" r:id="rId49"/>
    <hyperlink ref="J110" r:id="rId50"/>
    <hyperlink ref="J58" r:id="rId51"/>
    <hyperlink ref="J59" r:id="rId52"/>
    <hyperlink ref="J61" r:id="rId53"/>
    <hyperlink ref="J62" r:id="rId54"/>
    <hyperlink ref="J63" r:id="rId55"/>
    <hyperlink ref="J64" r:id="rId56"/>
    <hyperlink ref="J65" r:id="rId57"/>
    <hyperlink ref="J66" r:id="rId58"/>
    <hyperlink ref="J67" r:id="rId59"/>
    <hyperlink ref="J68" r:id="rId60"/>
    <hyperlink ref="J69" r:id="rId61"/>
    <hyperlink ref="J70" r:id="rId62"/>
    <hyperlink ref="J71" r:id="rId63"/>
    <hyperlink ref="J72" r:id="rId64"/>
    <hyperlink ref="J73" r:id="rId65"/>
    <hyperlink ref="J74" r:id="rId66"/>
    <hyperlink ref="J75" r:id="rId67"/>
    <hyperlink ref="J76" r:id="rId68"/>
    <hyperlink ref="J77" r:id="rId69"/>
    <hyperlink ref="J78" r:id="rId70"/>
    <hyperlink ref="J80" r:id="rId71"/>
    <hyperlink ref="J81" r:id="rId72"/>
    <hyperlink ref="J86" r:id="rId73"/>
    <hyperlink ref="J82" r:id="rId74"/>
    <hyperlink ref="J126" r:id="rId75"/>
    <hyperlink ref="J127" r:id="rId76"/>
    <hyperlink ref="J128" r:id="rId77"/>
    <hyperlink ref="J84" r:id="rId78"/>
    <hyperlink ref="J97" r:id="rId79"/>
    <hyperlink ref="J103" r:id="rId80"/>
    <hyperlink ref="J104" r:id="rId81"/>
    <hyperlink ref="J109" r:id="rId82"/>
    <hyperlink ref="J113" r:id="rId83"/>
    <hyperlink ref="J114" r:id="rId84"/>
    <hyperlink ref="J115" r:id="rId85"/>
    <hyperlink ref="J116" r:id="rId86"/>
    <hyperlink ref="J117" r:id="rId87"/>
    <hyperlink ref="J118" r:id="rId88"/>
    <hyperlink ref="J119" r:id="rId89"/>
    <hyperlink ref="J123" r:id="rId90"/>
  </hyperlinks>
  <printOptions horizontalCentered="1"/>
  <pageMargins left="0.70866141732283472" right="0.70866141732283472" top="0.74803149606299213" bottom="0.74803149606299213" header="0.31496062992125984" footer="0.31496062992125984"/>
  <pageSetup paperSize="5" scale="50" fitToHeight="0" orientation="landscape" r:id="rId9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35"/>
  <sheetViews>
    <sheetView showGridLines="0" tabSelected="1" zoomScale="33" zoomScaleNormal="33" workbookViewId="0">
      <selection activeCell="A134" sqref="A1:T134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8" customWidth="1"/>
    <col min="3" max="3" width="7.7109375" style="68" customWidth="1"/>
    <col min="4" max="4" width="47.7109375" customWidth="1"/>
    <col min="5" max="5" width="49.85546875" customWidth="1"/>
    <col min="6" max="6" width="58" style="68" bestFit="1" customWidth="1"/>
    <col min="7" max="7" width="8.7109375" style="68" bestFit="1" customWidth="1"/>
    <col min="8" max="8" width="15.140625" style="68" bestFit="1" customWidth="1"/>
    <col min="9" max="9" width="12.7109375" style="68" customWidth="1"/>
    <col min="10" max="10" width="14.85546875" style="68" customWidth="1"/>
    <col min="11" max="11" width="10.7109375" style="68" customWidth="1"/>
    <col min="12" max="12" width="13.5703125" style="68" customWidth="1"/>
    <col min="13" max="14" width="10.7109375" style="68" customWidth="1"/>
    <col min="15" max="15" width="13" style="68" customWidth="1"/>
    <col min="16" max="16" width="14.140625" style="68" customWidth="1"/>
    <col min="17" max="17" width="10.7109375" style="68" customWidth="1"/>
    <col min="18" max="18" width="14.7109375" style="68" customWidth="1"/>
    <col min="19" max="21" width="10.7109375" style="68" customWidth="1"/>
    <col min="22" max="26" width="10.7109375" customWidth="1"/>
  </cols>
  <sheetData>
    <row r="1" spans="2:21" ht="15.75" thickBot="1" x14ac:dyDescent="0.3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2:21" ht="16.5" x14ac:dyDescent="0.3">
      <c r="B2" s="203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5"/>
    </row>
    <row r="3" spans="2:21" ht="15" customHeight="1" x14ac:dyDescent="0.25">
      <c r="B3" s="200" t="s">
        <v>235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2"/>
    </row>
    <row r="4" spans="2:21" x14ac:dyDescent="0.25">
      <c r="B4" s="200" t="s">
        <v>537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2"/>
    </row>
    <row r="5" spans="2:21" x14ac:dyDescent="0.25">
      <c r="B5" s="206" t="s">
        <v>513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8"/>
    </row>
    <row r="6" spans="2:21" x14ac:dyDescent="0.25">
      <c r="B6" s="200" t="s">
        <v>545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2"/>
    </row>
    <row r="7" spans="2:21" x14ac:dyDescent="0.25">
      <c r="B7" s="200" t="s">
        <v>542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2"/>
    </row>
    <row r="8" spans="2:21" x14ac:dyDescent="0.25">
      <c r="B8" s="200" t="s">
        <v>541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2"/>
    </row>
    <row r="9" spans="2:21" x14ac:dyDescent="0.25">
      <c r="B9" s="200" t="s">
        <v>568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2"/>
    </row>
    <row r="10" spans="2:21" ht="21" customHeight="1" x14ac:dyDescent="0.25">
      <c r="B10" s="200" t="s">
        <v>567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2"/>
    </row>
    <row r="11" spans="2:21" ht="17.25" x14ac:dyDescent="0.3">
      <c r="B11" s="194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6"/>
    </row>
    <row r="12" spans="2:21" ht="20.25" x14ac:dyDescent="0.3">
      <c r="B12" s="197" t="s">
        <v>70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9"/>
    </row>
    <row r="13" spans="2:21" ht="36" x14ac:dyDescent="0.25">
      <c r="B13" s="77" t="s">
        <v>71</v>
      </c>
      <c r="C13" s="78" t="s">
        <v>72</v>
      </c>
      <c r="D13" s="79" t="s">
        <v>73</v>
      </c>
      <c r="E13" s="78" t="s">
        <v>28</v>
      </c>
      <c r="F13" s="80" t="s">
        <v>29</v>
      </c>
      <c r="G13" s="81" t="s">
        <v>74</v>
      </c>
      <c r="H13" s="81" t="s">
        <v>75</v>
      </c>
      <c r="I13" s="82" t="s">
        <v>76</v>
      </c>
      <c r="J13" s="83" t="s">
        <v>77</v>
      </c>
      <c r="K13" s="83" t="s">
        <v>78</v>
      </c>
      <c r="L13" s="83" t="s">
        <v>79</v>
      </c>
      <c r="M13" s="83" t="s">
        <v>80</v>
      </c>
      <c r="N13" s="81" t="s">
        <v>81</v>
      </c>
      <c r="O13" s="81" t="s">
        <v>82</v>
      </c>
      <c r="P13" s="81" t="s">
        <v>83</v>
      </c>
      <c r="Q13" s="83" t="s">
        <v>84</v>
      </c>
      <c r="R13" s="81" t="s">
        <v>85</v>
      </c>
      <c r="S13" s="84" t="s">
        <v>86</v>
      </c>
    </row>
    <row r="14" spans="2:21" s="171" customFormat="1" ht="17.25" x14ac:dyDescent="0.3">
      <c r="B14" s="175">
        <v>1</v>
      </c>
      <c r="C14" s="85" t="s">
        <v>87</v>
      </c>
      <c r="D14" s="150" t="s">
        <v>543</v>
      </c>
      <c r="E14" s="146" t="s">
        <v>549</v>
      </c>
      <c r="F14" s="146" t="s">
        <v>538</v>
      </c>
      <c r="G14" s="157" t="s">
        <v>14</v>
      </c>
      <c r="H14" s="158">
        <v>9889.42</v>
      </c>
      <c r="I14" s="164" t="s">
        <v>14</v>
      </c>
      <c r="J14" s="164" t="s">
        <v>14</v>
      </c>
      <c r="K14" s="158">
        <v>338.71</v>
      </c>
      <c r="L14" s="158">
        <v>4064.52</v>
      </c>
      <c r="M14" s="160" t="s">
        <v>14</v>
      </c>
      <c r="N14" s="160" t="s">
        <v>14</v>
      </c>
      <c r="O14" s="160" t="s">
        <v>14</v>
      </c>
      <c r="P14" s="158">
        <v>15927.87</v>
      </c>
      <c r="Q14" s="158">
        <v>3348.15</v>
      </c>
      <c r="R14" s="158">
        <v>12579.72</v>
      </c>
      <c r="S14" s="160" t="s">
        <v>14</v>
      </c>
      <c r="T14" s="170"/>
      <c r="U14" s="170"/>
    </row>
    <row r="15" spans="2:21" ht="21.75" customHeight="1" x14ac:dyDescent="0.3">
      <c r="B15" s="176">
        <v>2</v>
      </c>
      <c r="C15" s="85" t="s">
        <v>87</v>
      </c>
      <c r="D15" s="150" t="s">
        <v>34</v>
      </c>
      <c r="E15" s="146" t="s">
        <v>550</v>
      </c>
      <c r="F15" s="146" t="s">
        <v>538</v>
      </c>
      <c r="G15" s="157" t="s">
        <v>14</v>
      </c>
      <c r="H15" s="158">
        <v>3500</v>
      </c>
      <c r="I15" s="164" t="s">
        <v>14</v>
      </c>
      <c r="J15" s="159">
        <v>90</v>
      </c>
      <c r="K15" s="159">
        <v>375</v>
      </c>
      <c r="L15" s="159">
        <v>3500</v>
      </c>
      <c r="M15" s="160" t="s">
        <v>14</v>
      </c>
      <c r="N15" s="160" t="s">
        <v>14</v>
      </c>
      <c r="O15" s="160" t="s">
        <v>14</v>
      </c>
      <c r="P15" s="159">
        <v>14506.57</v>
      </c>
      <c r="Q15" s="159">
        <f>142.57+442.85+427.7+2138.49+3984</f>
        <v>7135.61</v>
      </c>
      <c r="R15" s="159">
        <f>P15-Q15</f>
        <v>7370.96</v>
      </c>
      <c r="S15" s="160" t="s">
        <v>14</v>
      </c>
    </row>
    <row r="16" spans="2:21" ht="17.25" x14ac:dyDescent="0.3">
      <c r="B16" s="176">
        <v>3</v>
      </c>
      <c r="C16" s="87" t="s">
        <v>87</v>
      </c>
      <c r="D16" s="153" t="s">
        <v>290</v>
      </c>
      <c r="E16" s="148" t="s">
        <v>551</v>
      </c>
      <c r="F16" s="146" t="s">
        <v>538</v>
      </c>
      <c r="G16" s="160" t="s">
        <v>14</v>
      </c>
      <c r="H16" s="161">
        <v>3000</v>
      </c>
      <c r="I16" s="164" t="s">
        <v>14</v>
      </c>
      <c r="J16" s="162">
        <v>90</v>
      </c>
      <c r="K16" s="162">
        <v>375</v>
      </c>
      <c r="L16" s="162">
        <v>3000</v>
      </c>
      <c r="M16" s="160" t="s">
        <v>14</v>
      </c>
      <c r="N16" s="160" t="s">
        <v>14</v>
      </c>
      <c r="O16" s="160" t="s">
        <v>14</v>
      </c>
      <c r="P16" s="162">
        <v>11562.75</v>
      </c>
      <c r="Q16" s="162">
        <v>3786.26</v>
      </c>
      <c r="R16" s="162">
        <v>7776.49</v>
      </c>
      <c r="S16" s="160" t="s">
        <v>14</v>
      </c>
    </row>
    <row r="17" spans="2:21" ht="17.25" x14ac:dyDescent="0.3">
      <c r="B17" s="175">
        <v>4</v>
      </c>
      <c r="C17" s="87" t="s">
        <v>87</v>
      </c>
      <c r="D17" s="145" t="s">
        <v>42</v>
      </c>
      <c r="E17" s="149" t="s">
        <v>552</v>
      </c>
      <c r="F17" s="146" t="s">
        <v>538</v>
      </c>
      <c r="G17" s="160" t="s">
        <v>14</v>
      </c>
      <c r="H17" s="161">
        <v>2500</v>
      </c>
      <c r="I17" s="164" t="s">
        <v>14</v>
      </c>
      <c r="J17" s="162">
        <v>175</v>
      </c>
      <c r="K17" s="164" t="s">
        <v>14</v>
      </c>
      <c r="L17" s="162">
        <v>2500</v>
      </c>
      <c r="M17" s="160" t="s">
        <v>14</v>
      </c>
      <c r="N17" s="160" t="s">
        <v>14</v>
      </c>
      <c r="O17" s="160" t="s">
        <v>14</v>
      </c>
      <c r="P17" s="162">
        <v>8816.56</v>
      </c>
      <c r="Q17" s="162">
        <v>4370.97</v>
      </c>
      <c r="R17" s="162">
        <v>4445.59</v>
      </c>
      <c r="S17" s="160" t="s">
        <v>14</v>
      </c>
    </row>
    <row r="18" spans="2:21" ht="17.25" x14ac:dyDescent="0.3">
      <c r="B18" s="176">
        <v>5</v>
      </c>
      <c r="C18" s="87" t="s">
        <v>87</v>
      </c>
      <c r="D18" s="145" t="s">
        <v>45</v>
      </c>
      <c r="E18" s="146" t="s">
        <v>553</v>
      </c>
      <c r="F18" s="146" t="s">
        <v>538</v>
      </c>
      <c r="G18" s="160" t="s">
        <v>14</v>
      </c>
      <c r="H18" s="161">
        <v>3000</v>
      </c>
      <c r="I18" s="164" t="s">
        <v>14</v>
      </c>
      <c r="J18" s="162">
        <v>90</v>
      </c>
      <c r="K18" s="164" t="s">
        <v>14</v>
      </c>
      <c r="L18" s="162">
        <v>3000</v>
      </c>
      <c r="M18" s="160" t="s">
        <v>14</v>
      </c>
      <c r="N18" s="160" t="s">
        <v>14</v>
      </c>
      <c r="O18" s="160" t="s">
        <v>14</v>
      </c>
      <c r="P18" s="162">
        <f>3000+3000+250+360+200+362.45+90+3295</f>
        <v>10557.45</v>
      </c>
      <c r="Q18" s="162">
        <f>39.54+280.94+138.53+309.22+1546.12</f>
        <v>2314.35</v>
      </c>
      <c r="R18" s="162">
        <f>P18-Q18</f>
        <v>8243.1</v>
      </c>
      <c r="S18" s="160" t="s">
        <v>14</v>
      </c>
    </row>
    <row r="19" spans="2:21" s="67" customFormat="1" ht="17.25" x14ac:dyDescent="0.3">
      <c r="B19" s="176">
        <v>6</v>
      </c>
      <c r="C19" s="87" t="s">
        <v>87</v>
      </c>
      <c r="D19" s="147" t="s">
        <v>48</v>
      </c>
      <c r="E19" s="152" t="s">
        <v>553</v>
      </c>
      <c r="F19" s="146" t="s">
        <v>538</v>
      </c>
      <c r="G19" s="160" t="s">
        <v>14</v>
      </c>
      <c r="H19" s="163">
        <v>3000</v>
      </c>
      <c r="I19" s="164" t="s">
        <v>14</v>
      </c>
      <c r="J19" s="169">
        <v>90</v>
      </c>
      <c r="K19" s="169">
        <v>375</v>
      </c>
      <c r="L19" s="169">
        <v>3000</v>
      </c>
      <c r="M19" s="160" t="s">
        <v>14</v>
      </c>
      <c r="N19" s="160" t="s">
        <v>14</v>
      </c>
      <c r="O19" s="160" t="s">
        <v>14</v>
      </c>
      <c r="P19" s="169">
        <v>11307.45</v>
      </c>
      <c r="Q19" s="169">
        <v>2561.21</v>
      </c>
      <c r="R19" s="169">
        <v>8746.24</v>
      </c>
      <c r="S19" s="160" t="s">
        <v>14</v>
      </c>
      <c r="T19" s="68"/>
      <c r="U19" s="68"/>
    </row>
    <row r="20" spans="2:21" ht="15.75" customHeight="1" x14ac:dyDescent="0.3">
      <c r="B20" s="175">
        <v>7</v>
      </c>
      <c r="C20" s="87" t="s">
        <v>87</v>
      </c>
      <c r="D20" s="145" t="s">
        <v>51</v>
      </c>
      <c r="E20" s="149" t="s">
        <v>553</v>
      </c>
      <c r="F20" s="146" t="s">
        <v>538</v>
      </c>
      <c r="G20" s="160" t="s">
        <v>14</v>
      </c>
      <c r="H20" s="163">
        <v>3000</v>
      </c>
      <c r="I20" s="164" t="s">
        <v>14</v>
      </c>
      <c r="J20" s="169">
        <v>175</v>
      </c>
      <c r="K20" s="169">
        <f>375+375</f>
        <v>750</v>
      </c>
      <c r="L20" s="169">
        <v>3000</v>
      </c>
      <c r="M20" s="160" t="s">
        <v>14</v>
      </c>
      <c r="N20" s="160" t="s">
        <v>14</v>
      </c>
      <c r="O20" s="160" t="s">
        <v>14</v>
      </c>
      <c r="P20" s="169">
        <f>3000+375+3000+250+360+200+375+362.45+175+3295</f>
        <v>11392.45</v>
      </c>
      <c r="Q20" s="169">
        <f>110.92+313.12+149.75+334.27+1671.37</f>
        <v>2579.4299999999998</v>
      </c>
      <c r="R20" s="169">
        <f>P20-Q20</f>
        <v>8813.02</v>
      </c>
      <c r="S20" s="160" t="s">
        <v>14</v>
      </c>
    </row>
    <row r="21" spans="2:21" s="67" customFormat="1" ht="15.75" customHeight="1" x14ac:dyDescent="0.3">
      <c r="B21" s="176">
        <v>8</v>
      </c>
      <c r="C21" s="87" t="s">
        <v>87</v>
      </c>
      <c r="D21" s="147" t="s">
        <v>250</v>
      </c>
      <c r="E21" s="148" t="s">
        <v>216</v>
      </c>
      <c r="F21" s="146" t="s">
        <v>538</v>
      </c>
      <c r="G21" s="160" t="s">
        <v>14</v>
      </c>
      <c r="H21" s="160">
        <v>2500</v>
      </c>
      <c r="I21" s="164" t="s">
        <v>14</v>
      </c>
      <c r="J21" s="169">
        <v>275</v>
      </c>
      <c r="K21" s="169">
        <v>275</v>
      </c>
      <c r="L21" s="169">
        <v>2500</v>
      </c>
      <c r="M21" s="160" t="s">
        <v>14</v>
      </c>
      <c r="N21" s="160" t="s">
        <v>14</v>
      </c>
      <c r="O21" s="160" t="s">
        <v>14</v>
      </c>
      <c r="P21" s="169">
        <f>2500+75+2500+250+360+200+390.56+200+2441</f>
        <v>8916.5600000000013</v>
      </c>
      <c r="Q21" s="169">
        <f>86.67+218+260+1213.32</f>
        <v>1777.99</v>
      </c>
      <c r="R21" s="169">
        <f>P21-Q21</f>
        <v>7138.5700000000015</v>
      </c>
      <c r="S21" s="160" t="s">
        <v>14</v>
      </c>
      <c r="T21" s="68"/>
      <c r="U21" s="68"/>
    </row>
    <row r="22" spans="2:21" s="172" customFormat="1" ht="15.75" customHeight="1" x14ac:dyDescent="0.3">
      <c r="B22" s="176">
        <v>9</v>
      </c>
      <c r="C22" s="177" t="s">
        <v>87</v>
      </c>
      <c r="D22" s="147" t="s">
        <v>562</v>
      </c>
      <c r="E22" s="148" t="s">
        <v>563</v>
      </c>
      <c r="F22" s="146" t="s">
        <v>538</v>
      </c>
      <c r="G22" s="160" t="s">
        <v>14</v>
      </c>
      <c r="H22" s="160">
        <v>1555</v>
      </c>
      <c r="I22" s="164" t="s">
        <v>14</v>
      </c>
      <c r="J22" s="169">
        <v>75</v>
      </c>
      <c r="K22" s="169" t="s">
        <v>14</v>
      </c>
      <c r="L22" s="169">
        <v>1600</v>
      </c>
      <c r="M22" s="160" t="s">
        <v>14</v>
      </c>
      <c r="N22" s="160" t="s">
        <v>14</v>
      </c>
      <c r="O22" s="160"/>
      <c r="P22" s="169">
        <v>6553.8</v>
      </c>
      <c r="Q22" s="169" t="s">
        <v>14</v>
      </c>
      <c r="R22" s="169" t="s">
        <v>14</v>
      </c>
      <c r="S22" s="160" t="s">
        <v>14</v>
      </c>
      <c r="T22" s="68"/>
      <c r="U22" s="68"/>
    </row>
    <row r="23" spans="2:21" ht="15.75" customHeight="1" x14ac:dyDescent="0.3">
      <c r="B23" s="175">
        <v>10</v>
      </c>
      <c r="C23" s="85" t="s">
        <v>88</v>
      </c>
      <c r="D23" s="147" t="s">
        <v>251</v>
      </c>
      <c r="E23" s="151" t="s">
        <v>548</v>
      </c>
      <c r="F23" s="148" t="s">
        <v>352</v>
      </c>
      <c r="G23" s="157" t="s">
        <v>14</v>
      </c>
      <c r="H23" s="157" t="s">
        <v>14</v>
      </c>
      <c r="I23" s="165">
        <v>10000</v>
      </c>
      <c r="J23" s="157" t="s">
        <v>14</v>
      </c>
      <c r="K23" s="157" t="s">
        <v>14</v>
      </c>
      <c r="L23" s="157" t="s">
        <v>14</v>
      </c>
      <c r="M23" s="157" t="s">
        <v>14</v>
      </c>
      <c r="N23" s="157" t="s">
        <v>14</v>
      </c>
      <c r="O23" s="157" t="s">
        <v>14</v>
      </c>
      <c r="P23" s="157" t="s">
        <v>14</v>
      </c>
      <c r="Q23" s="157" t="s">
        <v>14</v>
      </c>
      <c r="R23" s="157" t="s">
        <v>14</v>
      </c>
      <c r="S23" s="157" t="s">
        <v>14</v>
      </c>
    </row>
    <row r="24" spans="2:21" s="172" customFormat="1" ht="15.75" customHeight="1" x14ac:dyDescent="0.3">
      <c r="B24" s="176">
        <v>11</v>
      </c>
      <c r="C24" s="174" t="s">
        <v>88</v>
      </c>
      <c r="D24" s="147" t="s">
        <v>565</v>
      </c>
      <c r="E24" s="151" t="s">
        <v>547</v>
      </c>
      <c r="F24" s="146" t="s">
        <v>538</v>
      </c>
      <c r="G24" s="157" t="s">
        <v>14</v>
      </c>
      <c r="H24" s="157" t="s">
        <v>14</v>
      </c>
      <c r="I24" s="165">
        <v>6000</v>
      </c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68"/>
      <c r="U24" s="68"/>
    </row>
    <row r="25" spans="2:21" ht="15.75" customHeight="1" x14ac:dyDescent="0.3">
      <c r="B25" s="176">
        <v>12</v>
      </c>
      <c r="C25" s="85" t="s">
        <v>88</v>
      </c>
      <c r="D25" s="147" t="s">
        <v>443</v>
      </c>
      <c r="E25" s="148" t="s">
        <v>547</v>
      </c>
      <c r="F25" s="148" t="s">
        <v>352</v>
      </c>
      <c r="G25" s="157" t="s">
        <v>14</v>
      </c>
      <c r="H25" s="157" t="s">
        <v>14</v>
      </c>
      <c r="I25" s="165">
        <v>6000</v>
      </c>
      <c r="J25" s="157" t="s">
        <v>14</v>
      </c>
      <c r="K25" s="157" t="s">
        <v>14</v>
      </c>
      <c r="L25" s="157" t="s">
        <v>14</v>
      </c>
      <c r="M25" s="157" t="s">
        <v>14</v>
      </c>
      <c r="N25" s="157" t="s">
        <v>14</v>
      </c>
      <c r="O25" s="157" t="s">
        <v>14</v>
      </c>
      <c r="P25" s="157" t="s">
        <v>14</v>
      </c>
      <c r="Q25" s="157" t="s">
        <v>14</v>
      </c>
      <c r="R25" s="157" t="s">
        <v>14</v>
      </c>
      <c r="S25" s="157" t="s">
        <v>14</v>
      </c>
    </row>
    <row r="26" spans="2:21" s="172" customFormat="1" ht="15.75" customHeight="1" x14ac:dyDescent="0.3">
      <c r="B26" s="175">
        <v>13</v>
      </c>
      <c r="C26" s="174" t="s">
        <v>88</v>
      </c>
      <c r="D26" s="147" t="s">
        <v>556</v>
      </c>
      <c r="E26" s="148" t="s">
        <v>547</v>
      </c>
      <c r="F26" s="146" t="s">
        <v>538</v>
      </c>
      <c r="G26" s="157" t="s">
        <v>14</v>
      </c>
      <c r="H26" s="157" t="s">
        <v>14</v>
      </c>
      <c r="I26" s="165">
        <v>6000</v>
      </c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68"/>
      <c r="U26" s="68"/>
    </row>
    <row r="27" spans="2:21" ht="15.75" customHeight="1" x14ac:dyDescent="0.3">
      <c r="B27" s="176">
        <v>14</v>
      </c>
      <c r="C27" s="85" t="s">
        <v>88</v>
      </c>
      <c r="D27" s="145" t="s">
        <v>347</v>
      </c>
      <c r="E27" s="151" t="s">
        <v>548</v>
      </c>
      <c r="F27" s="146" t="s">
        <v>538</v>
      </c>
      <c r="G27" s="157" t="s">
        <v>14</v>
      </c>
      <c r="H27" s="157" t="s">
        <v>14</v>
      </c>
      <c r="I27" s="165">
        <v>12000</v>
      </c>
      <c r="J27" s="157" t="s">
        <v>14</v>
      </c>
      <c r="K27" s="157" t="s">
        <v>14</v>
      </c>
      <c r="L27" s="157" t="s">
        <v>14</v>
      </c>
      <c r="M27" s="157" t="s">
        <v>14</v>
      </c>
      <c r="N27" s="157" t="s">
        <v>14</v>
      </c>
      <c r="O27" s="157" t="s">
        <v>14</v>
      </c>
      <c r="P27" s="157" t="s">
        <v>14</v>
      </c>
      <c r="Q27" s="157" t="s">
        <v>14</v>
      </c>
      <c r="R27" s="157" t="s">
        <v>14</v>
      </c>
      <c r="S27" s="157" t="s">
        <v>14</v>
      </c>
    </row>
    <row r="28" spans="2:21" ht="15.75" customHeight="1" x14ac:dyDescent="0.3">
      <c r="B28" s="176">
        <v>15</v>
      </c>
      <c r="C28" s="85" t="s">
        <v>88</v>
      </c>
      <c r="D28" s="147" t="s">
        <v>453</v>
      </c>
      <c r="E28" s="148" t="s">
        <v>547</v>
      </c>
      <c r="F28" s="148" t="s">
        <v>352</v>
      </c>
      <c r="G28" s="157" t="s">
        <v>14</v>
      </c>
      <c r="H28" s="157" t="s">
        <v>14</v>
      </c>
      <c r="I28" s="165">
        <v>6000</v>
      </c>
      <c r="J28" s="157" t="s">
        <v>14</v>
      </c>
      <c r="K28" s="157" t="s">
        <v>14</v>
      </c>
      <c r="L28" s="157" t="s">
        <v>14</v>
      </c>
      <c r="M28" s="157" t="s">
        <v>14</v>
      </c>
      <c r="N28" s="157" t="s">
        <v>14</v>
      </c>
      <c r="O28" s="157" t="s">
        <v>14</v>
      </c>
      <c r="P28" s="157" t="s">
        <v>14</v>
      </c>
      <c r="Q28" s="157" t="s">
        <v>14</v>
      </c>
      <c r="R28" s="157" t="s">
        <v>14</v>
      </c>
      <c r="S28" s="157" t="s">
        <v>14</v>
      </c>
    </row>
    <row r="29" spans="2:21" ht="15.75" customHeight="1" x14ac:dyDescent="0.3">
      <c r="B29" s="175">
        <v>16</v>
      </c>
      <c r="C29" s="85" t="s">
        <v>88</v>
      </c>
      <c r="D29" s="145" t="s">
        <v>53</v>
      </c>
      <c r="E29" s="148" t="s">
        <v>547</v>
      </c>
      <c r="F29" s="146" t="s">
        <v>538</v>
      </c>
      <c r="G29" s="157" t="s">
        <v>14</v>
      </c>
      <c r="H29" s="157" t="s">
        <v>14</v>
      </c>
      <c r="I29" s="165">
        <v>15000</v>
      </c>
      <c r="J29" s="157" t="s">
        <v>14</v>
      </c>
      <c r="K29" s="157" t="s">
        <v>14</v>
      </c>
      <c r="L29" s="157" t="s">
        <v>14</v>
      </c>
      <c r="M29" s="157" t="s">
        <v>14</v>
      </c>
      <c r="N29" s="157" t="s">
        <v>14</v>
      </c>
      <c r="O29" s="157" t="s">
        <v>14</v>
      </c>
      <c r="P29" s="157" t="s">
        <v>14</v>
      </c>
      <c r="Q29" s="157" t="s">
        <v>14</v>
      </c>
      <c r="R29" s="157" t="s">
        <v>14</v>
      </c>
      <c r="S29" s="157" t="s">
        <v>14</v>
      </c>
    </row>
    <row r="30" spans="2:21" ht="15.75" customHeight="1" x14ac:dyDescent="0.3">
      <c r="B30" s="176">
        <v>17</v>
      </c>
      <c r="C30" s="85" t="s">
        <v>88</v>
      </c>
      <c r="D30" s="156" t="s">
        <v>492</v>
      </c>
      <c r="E30" s="148" t="s">
        <v>547</v>
      </c>
      <c r="F30" s="149" t="s">
        <v>352</v>
      </c>
      <c r="G30" s="168" t="s">
        <v>14</v>
      </c>
      <c r="H30" s="168" t="s">
        <v>14</v>
      </c>
      <c r="I30" s="165">
        <v>18000</v>
      </c>
      <c r="J30" s="157" t="s">
        <v>14</v>
      </c>
      <c r="K30" s="157" t="s">
        <v>14</v>
      </c>
      <c r="L30" s="157" t="s">
        <v>14</v>
      </c>
      <c r="M30" s="157" t="s">
        <v>14</v>
      </c>
      <c r="N30" s="157" t="s">
        <v>14</v>
      </c>
      <c r="O30" s="157" t="s">
        <v>14</v>
      </c>
      <c r="P30" s="157" t="s">
        <v>14</v>
      </c>
      <c r="Q30" s="157" t="s">
        <v>14</v>
      </c>
      <c r="R30" s="157" t="s">
        <v>14</v>
      </c>
      <c r="S30" s="157" t="s">
        <v>14</v>
      </c>
    </row>
    <row r="31" spans="2:21" ht="15.75" customHeight="1" x14ac:dyDescent="0.3">
      <c r="B31" s="176">
        <v>18</v>
      </c>
      <c r="C31" s="85" t="s">
        <v>88</v>
      </c>
      <c r="D31" s="145" t="s">
        <v>382</v>
      </c>
      <c r="E31" s="148" t="s">
        <v>547</v>
      </c>
      <c r="F31" s="149" t="s">
        <v>352</v>
      </c>
      <c r="G31" s="157" t="s">
        <v>14</v>
      </c>
      <c r="H31" s="157" t="s">
        <v>14</v>
      </c>
      <c r="I31" s="165">
        <v>12000</v>
      </c>
      <c r="J31" s="157" t="s">
        <v>14</v>
      </c>
      <c r="K31" s="157" t="s">
        <v>14</v>
      </c>
      <c r="L31" s="157" t="s">
        <v>14</v>
      </c>
      <c r="M31" s="157" t="s">
        <v>14</v>
      </c>
      <c r="N31" s="157" t="s">
        <v>14</v>
      </c>
      <c r="O31" s="157" t="s">
        <v>14</v>
      </c>
      <c r="P31" s="157" t="s">
        <v>14</v>
      </c>
      <c r="Q31" s="157" t="s">
        <v>14</v>
      </c>
      <c r="R31" s="157" t="s">
        <v>14</v>
      </c>
      <c r="S31" s="157" t="s">
        <v>14</v>
      </c>
    </row>
    <row r="32" spans="2:21" ht="15.75" customHeight="1" x14ac:dyDescent="0.3">
      <c r="B32" s="175">
        <v>19</v>
      </c>
      <c r="C32" s="85" t="s">
        <v>88</v>
      </c>
      <c r="D32" s="147" t="s">
        <v>430</v>
      </c>
      <c r="E32" s="148" t="s">
        <v>547</v>
      </c>
      <c r="F32" s="148" t="s">
        <v>352</v>
      </c>
      <c r="G32" s="157" t="s">
        <v>14</v>
      </c>
      <c r="H32" s="157" t="s">
        <v>14</v>
      </c>
      <c r="I32" s="165">
        <v>6000</v>
      </c>
      <c r="J32" s="157" t="s">
        <v>14</v>
      </c>
      <c r="K32" s="157" t="s">
        <v>14</v>
      </c>
      <c r="L32" s="157" t="s">
        <v>14</v>
      </c>
      <c r="M32" s="157" t="s">
        <v>14</v>
      </c>
      <c r="N32" s="157" t="s">
        <v>14</v>
      </c>
      <c r="O32" s="157" t="s">
        <v>14</v>
      </c>
      <c r="P32" s="157" t="s">
        <v>14</v>
      </c>
      <c r="Q32" s="157" t="s">
        <v>14</v>
      </c>
      <c r="R32" s="157" t="s">
        <v>14</v>
      </c>
      <c r="S32" s="157" t="s">
        <v>14</v>
      </c>
    </row>
    <row r="33" spans="2:21" ht="15.75" customHeight="1" x14ac:dyDescent="0.3">
      <c r="B33" s="176">
        <v>20</v>
      </c>
      <c r="C33" s="85" t="s">
        <v>88</v>
      </c>
      <c r="D33" s="147" t="s">
        <v>340</v>
      </c>
      <c r="E33" s="148" t="s">
        <v>547</v>
      </c>
      <c r="F33" s="146" t="s">
        <v>538</v>
      </c>
      <c r="G33" s="157" t="s">
        <v>14</v>
      </c>
      <c r="H33" s="157" t="s">
        <v>14</v>
      </c>
      <c r="I33" s="165">
        <v>11000</v>
      </c>
      <c r="J33" s="157" t="s">
        <v>14</v>
      </c>
      <c r="K33" s="157" t="s">
        <v>14</v>
      </c>
      <c r="L33" s="157" t="s">
        <v>14</v>
      </c>
      <c r="M33" s="157" t="s">
        <v>14</v>
      </c>
      <c r="N33" s="157" t="s">
        <v>14</v>
      </c>
      <c r="O33" s="157" t="s">
        <v>14</v>
      </c>
      <c r="P33" s="157" t="s">
        <v>14</v>
      </c>
      <c r="Q33" s="157" t="s">
        <v>14</v>
      </c>
      <c r="R33" s="157" t="s">
        <v>14</v>
      </c>
      <c r="S33" s="157" t="s">
        <v>14</v>
      </c>
    </row>
    <row r="34" spans="2:21" ht="15.75" customHeight="1" x14ac:dyDescent="0.3">
      <c r="B34" s="176">
        <v>21</v>
      </c>
      <c r="C34" s="85" t="s">
        <v>88</v>
      </c>
      <c r="D34" s="145" t="s">
        <v>307</v>
      </c>
      <c r="E34" s="151" t="s">
        <v>548</v>
      </c>
      <c r="F34" s="146" t="s">
        <v>538</v>
      </c>
      <c r="G34" s="157" t="s">
        <v>14</v>
      </c>
      <c r="H34" s="157" t="s">
        <v>14</v>
      </c>
      <c r="I34" s="165">
        <v>9000</v>
      </c>
      <c r="J34" s="157" t="s">
        <v>14</v>
      </c>
      <c r="K34" s="157" t="s">
        <v>14</v>
      </c>
      <c r="L34" s="157" t="s">
        <v>14</v>
      </c>
      <c r="M34" s="157" t="s">
        <v>14</v>
      </c>
      <c r="N34" s="157" t="s">
        <v>14</v>
      </c>
      <c r="O34" s="157" t="s">
        <v>14</v>
      </c>
      <c r="P34" s="157" t="s">
        <v>14</v>
      </c>
      <c r="Q34" s="157" t="s">
        <v>14</v>
      </c>
      <c r="R34" s="157" t="s">
        <v>14</v>
      </c>
      <c r="S34" s="157" t="s">
        <v>14</v>
      </c>
    </row>
    <row r="35" spans="2:21" ht="15.75" customHeight="1" x14ac:dyDescent="0.3">
      <c r="B35" s="175">
        <v>22</v>
      </c>
      <c r="C35" s="85" t="s">
        <v>88</v>
      </c>
      <c r="D35" s="147" t="s">
        <v>54</v>
      </c>
      <c r="E35" s="148" t="s">
        <v>547</v>
      </c>
      <c r="F35" s="146" t="s">
        <v>538</v>
      </c>
      <c r="G35" s="157" t="s">
        <v>14</v>
      </c>
      <c r="H35" s="157" t="s">
        <v>14</v>
      </c>
      <c r="I35" s="165">
        <v>13500</v>
      </c>
      <c r="J35" s="157" t="s">
        <v>14</v>
      </c>
      <c r="K35" s="157" t="s">
        <v>14</v>
      </c>
      <c r="L35" s="157" t="s">
        <v>14</v>
      </c>
      <c r="M35" s="157" t="s">
        <v>14</v>
      </c>
      <c r="N35" s="157" t="s">
        <v>14</v>
      </c>
      <c r="O35" s="157" t="s">
        <v>14</v>
      </c>
      <c r="P35" s="157" t="s">
        <v>14</v>
      </c>
      <c r="Q35" s="157" t="s">
        <v>14</v>
      </c>
      <c r="R35" s="157" t="s">
        <v>14</v>
      </c>
      <c r="S35" s="157" t="s">
        <v>14</v>
      </c>
    </row>
    <row r="36" spans="2:21" ht="15.75" customHeight="1" x14ac:dyDescent="0.3">
      <c r="B36" s="176">
        <v>23</v>
      </c>
      <c r="C36" s="85" t="s">
        <v>88</v>
      </c>
      <c r="D36" s="147" t="s">
        <v>255</v>
      </c>
      <c r="E36" s="148" t="s">
        <v>547</v>
      </c>
      <c r="F36" s="148" t="s">
        <v>352</v>
      </c>
      <c r="G36" s="157" t="s">
        <v>14</v>
      </c>
      <c r="H36" s="157" t="s">
        <v>14</v>
      </c>
      <c r="I36" s="165">
        <v>14500</v>
      </c>
      <c r="J36" s="157" t="s">
        <v>14</v>
      </c>
      <c r="K36" s="157" t="s">
        <v>14</v>
      </c>
      <c r="L36" s="157" t="s">
        <v>14</v>
      </c>
      <c r="M36" s="157" t="s">
        <v>14</v>
      </c>
      <c r="N36" s="157" t="s">
        <v>14</v>
      </c>
      <c r="O36" s="157" t="s">
        <v>14</v>
      </c>
      <c r="P36" s="157" t="s">
        <v>14</v>
      </c>
      <c r="Q36" s="157" t="s">
        <v>14</v>
      </c>
      <c r="R36" s="157" t="s">
        <v>14</v>
      </c>
      <c r="S36" s="157" t="s">
        <v>14</v>
      </c>
    </row>
    <row r="37" spans="2:21" ht="15.75" customHeight="1" x14ac:dyDescent="0.3">
      <c r="B37" s="176">
        <v>24</v>
      </c>
      <c r="C37" s="85" t="s">
        <v>88</v>
      </c>
      <c r="D37" s="145" t="s">
        <v>375</v>
      </c>
      <c r="E37" s="148" t="s">
        <v>547</v>
      </c>
      <c r="F37" s="149" t="s">
        <v>352</v>
      </c>
      <c r="G37" s="157" t="s">
        <v>14</v>
      </c>
      <c r="H37" s="157" t="s">
        <v>14</v>
      </c>
      <c r="I37" s="165">
        <v>12000</v>
      </c>
      <c r="J37" s="157" t="s">
        <v>14</v>
      </c>
      <c r="K37" s="157" t="s">
        <v>14</v>
      </c>
      <c r="L37" s="157" t="s">
        <v>14</v>
      </c>
      <c r="M37" s="157" t="s">
        <v>14</v>
      </c>
      <c r="N37" s="157" t="s">
        <v>14</v>
      </c>
      <c r="O37" s="157" t="s">
        <v>14</v>
      </c>
      <c r="P37" s="157" t="s">
        <v>14</v>
      </c>
      <c r="Q37" s="157" t="s">
        <v>14</v>
      </c>
      <c r="R37" s="157" t="s">
        <v>14</v>
      </c>
      <c r="S37" s="157" t="s">
        <v>14</v>
      </c>
    </row>
    <row r="38" spans="2:21" ht="15.75" customHeight="1" x14ac:dyDescent="0.3">
      <c r="B38" s="175">
        <v>25</v>
      </c>
      <c r="C38" s="85" t="s">
        <v>88</v>
      </c>
      <c r="D38" s="147" t="s">
        <v>365</v>
      </c>
      <c r="E38" s="151" t="s">
        <v>548</v>
      </c>
      <c r="F38" s="148" t="s">
        <v>352</v>
      </c>
      <c r="G38" s="157" t="s">
        <v>14</v>
      </c>
      <c r="H38" s="157" t="s">
        <v>14</v>
      </c>
      <c r="I38" s="165">
        <v>9000</v>
      </c>
      <c r="J38" s="157" t="s">
        <v>14</v>
      </c>
      <c r="K38" s="157" t="s">
        <v>14</v>
      </c>
      <c r="L38" s="157" t="s">
        <v>14</v>
      </c>
      <c r="M38" s="157" t="s">
        <v>14</v>
      </c>
      <c r="N38" s="157" t="s">
        <v>14</v>
      </c>
      <c r="O38" s="157" t="s">
        <v>14</v>
      </c>
      <c r="P38" s="157" t="s">
        <v>14</v>
      </c>
      <c r="Q38" s="157" t="s">
        <v>14</v>
      </c>
      <c r="R38" s="157" t="s">
        <v>14</v>
      </c>
      <c r="S38" s="157" t="s">
        <v>14</v>
      </c>
    </row>
    <row r="39" spans="2:21" ht="33" customHeight="1" x14ac:dyDescent="0.3">
      <c r="B39" s="176">
        <v>26</v>
      </c>
      <c r="C39" s="85" t="s">
        <v>88</v>
      </c>
      <c r="D39" s="150" t="s">
        <v>302</v>
      </c>
      <c r="E39" s="148" t="s">
        <v>547</v>
      </c>
      <c r="F39" s="146" t="s">
        <v>538</v>
      </c>
      <c r="G39" s="157" t="s">
        <v>14</v>
      </c>
      <c r="H39" s="157" t="s">
        <v>14</v>
      </c>
      <c r="I39" s="165">
        <v>9000</v>
      </c>
      <c r="J39" s="157" t="s">
        <v>14</v>
      </c>
      <c r="K39" s="157" t="s">
        <v>14</v>
      </c>
      <c r="L39" s="157" t="s">
        <v>14</v>
      </c>
      <c r="M39" s="157" t="s">
        <v>14</v>
      </c>
      <c r="N39" s="157" t="s">
        <v>14</v>
      </c>
      <c r="O39" s="157" t="s">
        <v>14</v>
      </c>
      <c r="P39" s="157" t="s">
        <v>14</v>
      </c>
      <c r="Q39" s="157" t="s">
        <v>14</v>
      </c>
      <c r="R39" s="157" t="s">
        <v>14</v>
      </c>
      <c r="S39" s="157" t="s">
        <v>14</v>
      </c>
    </row>
    <row r="40" spans="2:21" ht="15.75" customHeight="1" x14ac:dyDescent="0.3">
      <c r="B40" s="176">
        <v>27</v>
      </c>
      <c r="C40" s="85" t="s">
        <v>88</v>
      </c>
      <c r="D40" s="145" t="s">
        <v>259</v>
      </c>
      <c r="E40" s="148" t="s">
        <v>547</v>
      </c>
      <c r="F40" s="149" t="s">
        <v>352</v>
      </c>
      <c r="G40" s="157" t="s">
        <v>14</v>
      </c>
      <c r="H40" s="157" t="s">
        <v>14</v>
      </c>
      <c r="I40" s="165">
        <v>10000</v>
      </c>
      <c r="J40" s="157" t="s">
        <v>14</v>
      </c>
      <c r="K40" s="157" t="s">
        <v>14</v>
      </c>
      <c r="L40" s="157" t="s">
        <v>14</v>
      </c>
      <c r="M40" s="157" t="s">
        <v>14</v>
      </c>
      <c r="N40" s="157" t="s">
        <v>14</v>
      </c>
      <c r="O40" s="157" t="s">
        <v>14</v>
      </c>
      <c r="P40" s="157" t="s">
        <v>14</v>
      </c>
      <c r="Q40" s="157" t="s">
        <v>14</v>
      </c>
      <c r="R40" s="157" t="s">
        <v>14</v>
      </c>
      <c r="S40" s="157" t="s">
        <v>14</v>
      </c>
    </row>
    <row r="41" spans="2:21" ht="15.75" customHeight="1" x14ac:dyDescent="0.3">
      <c r="B41" s="175">
        <v>28</v>
      </c>
      <c r="C41" s="85" t="s">
        <v>88</v>
      </c>
      <c r="D41" s="147" t="s">
        <v>457</v>
      </c>
      <c r="E41" s="148" t="s">
        <v>547</v>
      </c>
      <c r="F41" s="148" t="s">
        <v>352</v>
      </c>
      <c r="G41" s="157" t="s">
        <v>14</v>
      </c>
      <c r="H41" s="157" t="s">
        <v>14</v>
      </c>
      <c r="I41" s="165">
        <v>12000</v>
      </c>
      <c r="J41" s="157" t="s">
        <v>14</v>
      </c>
      <c r="K41" s="157" t="s">
        <v>14</v>
      </c>
      <c r="L41" s="157" t="s">
        <v>14</v>
      </c>
      <c r="M41" s="157" t="s">
        <v>14</v>
      </c>
      <c r="N41" s="157" t="s">
        <v>14</v>
      </c>
      <c r="O41" s="157" t="s">
        <v>14</v>
      </c>
      <c r="P41" s="157" t="s">
        <v>14</v>
      </c>
      <c r="Q41" s="157" t="s">
        <v>14</v>
      </c>
      <c r="R41" s="157" t="s">
        <v>14</v>
      </c>
      <c r="S41" s="157" t="s">
        <v>14</v>
      </c>
    </row>
    <row r="42" spans="2:21" ht="15.75" customHeight="1" x14ac:dyDescent="0.3">
      <c r="B42" s="176">
        <v>29</v>
      </c>
      <c r="C42" s="85" t="s">
        <v>88</v>
      </c>
      <c r="D42" s="147" t="s">
        <v>344</v>
      </c>
      <c r="E42" s="148" t="s">
        <v>547</v>
      </c>
      <c r="F42" s="146" t="s">
        <v>538</v>
      </c>
      <c r="G42" s="157" t="s">
        <v>14</v>
      </c>
      <c r="H42" s="157" t="s">
        <v>14</v>
      </c>
      <c r="I42" s="165">
        <v>9000</v>
      </c>
      <c r="J42" s="157" t="s">
        <v>14</v>
      </c>
      <c r="K42" s="157" t="s">
        <v>14</v>
      </c>
      <c r="L42" s="157" t="s">
        <v>14</v>
      </c>
      <c r="M42" s="157" t="s">
        <v>14</v>
      </c>
      <c r="N42" s="157" t="s">
        <v>14</v>
      </c>
      <c r="O42" s="157" t="s">
        <v>14</v>
      </c>
      <c r="P42" s="157" t="s">
        <v>14</v>
      </c>
      <c r="Q42" s="157" t="s">
        <v>14</v>
      </c>
      <c r="R42" s="157" t="s">
        <v>14</v>
      </c>
      <c r="S42" s="157" t="s">
        <v>14</v>
      </c>
    </row>
    <row r="43" spans="2:21" ht="15.75" customHeight="1" x14ac:dyDescent="0.3">
      <c r="B43" s="176">
        <v>30</v>
      </c>
      <c r="C43" s="85" t="s">
        <v>88</v>
      </c>
      <c r="D43" s="145" t="s">
        <v>55</v>
      </c>
      <c r="E43" s="151" t="s">
        <v>548</v>
      </c>
      <c r="F43" s="146" t="s">
        <v>538</v>
      </c>
      <c r="G43" s="157" t="s">
        <v>14</v>
      </c>
      <c r="H43" s="157" t="s">
        <v>14</v>
      </c>
      <c r="I43" s="165">
        <v>10000</v>
      </c>
      <c r="J43" s="157" t="s">
        <v>14</v>
      </c>
      <c r="K43" s="157" t="s">
        <v>14</v>
      </c>
      <c r="L43" s="157" t="s">
        <v>14</v>
      </c>
      <c r="M43" s="157" t="s">
        <v>14</v>
      </c>
      <c r="N43" s="157" t="s">
        <v>14</v>
      </c>
      <c r="O43" s="157" t="s">
        <v>14</v>
      </c>
      <c r="P43" s="157" t="s">
        <v>14</v>
      </c>
      <c r="Q43" s="157" t="s">
        <v>14</v>
      </c>
      <c r="R43" s="157" t="s">
        <v>14</v>
      </c>
      <c r="S43" s="157" t="s">
        <v>14</v>
      </c>
    </row>
    <row r="44" spans="2:21" ht="15.75" customHeight="1" x14ac:dyDescent="0.3">
      <c r="B44" s="175">
        <v>31</v>
      </c>
      <c r="C44" s="85" t="s">
        <v>88</v>
      </c>
      <c r="D44" s="150" t="s">
        <v>474</v>
      </c>
      <c r="E44" s="148" t="s">
        <v>547</v>
      </c>
      <c r="F44" s="146" t="s">
        <v>538</v>
      </c>
      <c r="G44" s="160" t="s">
        <v>14</v>
      </c>
      <c r="H44" s="160" t="s">
        <v>14</v>
      </c>
      <c r="I44" s="165">
        <v>10000</v>
      </c>
      <c r="J44" s="157" t="s">
        <v>14</v>
      </c>
      <c r="K44" s="157" t="s">
        <v>14</v>
      </c>
      <c r="L44" s="157" t="s">
        <v>14</v>
      </c>
      <c r="M44" s="157" t="s">
        <v>14</v>
      </c>
      <c r="N44" s="157" t="s">
        <v>14</v>
      </c>
      <c r="O44" s="157" t="s">
        <v>14</v>
      </c>
      <c r="P44" s="157" t="s">
        <v>14</v>
      </c>
      <c r="Q44" s="157" t="s">
        <v>14</v>
      </c>
      <c r="R44" s="157" t="s">
        <v>14</v>
      </c>
      <c r="S44" s="157" t="s">
        <v>14</v>
      </c>
    </row>
    <row r="45" spans="2:21" ht="15.75" customHeight="1" x14ac:dyDescent="0.3">
      <c r="B45" s="176">
        <v>32</v>
      </c>
      <c r="C45" s="85" t="s">
        <v>88</v>
      </c>
      <c r="D45" s="150" t="s">
        <v>466</v>
      </c>
      <c r="E45" s="151" t="s">
        <v>548</v>
      </c>
      <c r="F45" s="149" t="s">
        <v>352</v>
      </c>
      <c r="G45" s="157" t="s">
        <v>14</v>
      </c>
      <c r="H45" s="157" t="s">
        <v>14</v>
      </c>
      <c r="I45" s="165">
        <v>12000</v>
      </c>
      <c r="J45" s="157" t="s">
        <v>14</v>
      </c>
      <c r="K45" s="157" t="s">
        <v>14</v>
      </c>
      <c r="L45" s="157" t="s">
        <v>14</v>
      </c>
      <c r="M45" s="157" t="s">
        <v>14</v>
      </c>
      <c r="N45" s="157" t="s">
        <v>14</v>
      </c>
      <c r="O45" s="157" t="s">
        <v>14</v>
      </c>
      <c r="P45" s="157" t="s">
        <v>14</v>
      </c>
      <c r="Q45" s="157" t="s">
        <v>14</v>
      </c>
      <c r="R45" s="157" t="s">
        <v>14</v>
      </c>
      <c r="S45" s="157" t="s">
        <v>14</v>
      </c>
    </row>
    <row r="46" spans="2:21" s="178" customFormat="1" ht="15.75" customHeight="1" x14ac:dyDescent="0.3">
      <c r="B46" s="176">
        <v>33</v>
      </c>
      <c r="C46" s="174" t="s">
        <v>88</v>
      </c>
      <c r="D46" s="150" t="s">
        <v>564</v>
      </c>
      <c r="E46" s="151" t="s">
        <v>548</v>
      </c>
      <c r="F46" s="146" t="s">
        <v>538</v>
      </c>
      <c r="G46" s="157" t="s">
        <v>14</v>
      </c>
      <c r="H46" s="157" t="s">
        <v>14</v>
      </c>
      <c r="I46" s="165">
        <v>15000</v>
      </c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68"/>
      <c r="U46" s="68"/>
    </row>
    <row r="47" spans="2:21" ht="15.75" customHeight="1" x14ac:dyDescent="0.3">
      <c r="B47" s="175">
        <v>34</v>
      </c>
      <c r="C47" s="85" t="s">
        <v>88</v>
      </c>
      <c r="D47" s="145" t="s">
        <v>387</v>
      </c>
      <c r="E47" s="148" t="s">
        <v>547</v>
      </c>
      <c r="F47" s="149" t="s">
        <v>352</v>
      </c>
      <c r="G47" s="157" t="s">
        <v>14</v>
      </c>
      <c r="H47" s="157" t="s">
        <v>14</v>
      </c>
      <c r="I47" s="165">
        <v>16000</v>
      </c>
      <c r="J47" s="157" t="s">
        <v>14</v>
      </c>
      <c r="K47" s="157" t="s">
        <v>14</v>
      </c>
      <c r="L47" s="157" t="s">
        <v>14</v>
      </c>
      <c r="M47" s="157" t="s">
        <v>14</v>
      </c>
      <c r="N47" s="157" t="s">
        <v>14</v>
      </c>
      <c r="O47" s="157" t="s">
        <v>14</v>
      </c>
      <c r="P47" s="157" t="s">
        <v>14</v>
      </c>
      <c r="Q47" s="157" t="s">
        <v>14</v>
      </c>
      <c r="R47" s="157" t="s">
        <v>14</v>
      </c>
      <c r="S47" s="157" t="s">
        <v>14</v>
      </c>
    </row>
    <row r="48" spans="2:21" ht="15.75" customHeight="1" x14ac:dyDescent="0.3">
      <c r="B48" s="176">
        <v>35</v>
      </c>
      <c r="C48" s="85" t="s">
        <v>88</v>
      </c>
      <c r="D48" s="156" t="s">
        <v>536</v>
      </c>
      <c r="E48" s="151" t="s">
        <v>548</v>
      </c>
      <c r="F48" s="149" t="s">
        <v>352</v>
      </c>
      <c r="G48" s="168" t="s">
        <v>14</v>
      </c>
      <c r="H48" s="168" t="s">
        <v>14</v>
      </c>
      <c r="I48" s="165">
        <v>18000</v>
      </c>
      <c r="J48" s="157" t="s">
        <v>14</v>
      </c>
      <c r="K48" s="157" t="s">
        <v>14</v>
      </c>
      <c r="L48" s="157" t="s">
        <v>14</v>
      </c>
      <c r="M48" s="157" t="s">
        <v>14</v>
      </c>
      <c r="N48" s="157" t="s">
        <v>14</v>
      </c>
      <c r="O48" s="157" t="s">
        <v>14</v>
      </c>
      <c r="P48" s="157" t="s">
        <v>14</v>
      </c>
      <c r="Q48" s="157" t="s">
        <v>14</v>
      </c>
      <c r="R48" s="157" t="s">
        <v>14</v>
      </c>
      <c r="S48" s="157" t="s">
        <v>14</v>
      </c>
    </row>
    <row r="49" spans="2:21" ht="15.75" customHeight="1" x14ac:dyDescent="0.3">
      <c r="B49" s="176">
        <v>36</v>
      </c>
      <c r="C49" s="85" t="s">
        <v>88</v>
      </c>
      <c r="D49" s="156" t="s">
        <v>484</v>
      </c>
      <c r="E49" s="151" t="s">
        <v>548</v>
      </c>
      <c r="F49" s="149" t="s">
        <v>352</v>
      </c>
      <c r="G49" s="167" t="s">
        <v>14</v>
      </c>
      <c r="H49" s="167" t="s">
        <v>14</v>
      </c>
      <c r="I49" s="165">
        <v>6000</v>
      </c>
      <c r="J49" s="157" t="s">
        <v>14</v>
      </c>
      <c r="K49" s="157" t="s">
        <v>14</v>
      </c>
      <c r="L49" s="157" t="s">
        <v>14</v>
      </c>
      <c r="M49" s="157" t="s">
        <v>14</v>
      </c>
      <c r="N49" s="157" t="s">
        <v>14</v>
      </c>
      <c r="O49" s="157" t="s">
        <v>14</v>
      </c>
      <c r="P49" s="157" t="s">
        <v>14</v>
      </c>
      <c r="Q49" s="157" t="s">
        <v>14</v>
      </c>
      <c r="R49" s="157" t="s">
        <v>14</v>
      </c>
      <c r="S49" s="157" t="s">
        <v>14</v>
      </c>
    </row>
    <row r="50" spans="2:21" ht="15.75" customHeight="1" x14ac:dyDescent="0.3">
      <c r="B50" s="175">
        <v>37</v>
      </c>
      <c r="C50" s="85" t="s">
        <v>88</v>
      </c>
      <c r="D50" s="147" t="s">
        <v>378</v>
      </c>
      <c r="E50" s="148" t="s">
        <v>547</v>
      </c>
      <c r="F50" s="148" t="s">
        <v>352</v>
      </c>
      <c r="G50" s="157" t="s">
        <v>14</v>
      </c>
      <c r="H50" s="157" t="s">
        <v>14</v>
      </c>
      <c r="I50" s="165">
        <v>9000</v>
      </c>
      <c r="J50" s="157" t="s">
        <v>14</v>
      </c>
      <c r="K50" s="157" t="s">
        <v>14</v>
      </c>
      <c r="L50" s="157" t="s">
        <v>14</v>
      </c>
      <c r="M50" s="157" t="s">
        <v>14</v>
      </c>
      <c r="N50" s="157" t="s">
        <v>14</v>
      </c>
      <c r="O50" s="157" t="s">
        <v>14</v>
      </c>
      <c r="P50" s="157" t="s">
        <v>14</v>
      </c>
      <c r="Q50" s="157" t="s">
        <v>14</v>
      </c>
      <c r="R50" s="157" t="s">
        <v>14</v>
      </c>
      <c r="S50" s="157" t="s">
        <v>14</v>
      </c>
    </row>
    <row r="51" spans="2:21" ht="15.75" customHeight="1" x14ac:dyDescent="0.3">
      <c r="B51" s="176">
        <v>38</v>
      </c>
      <c r="C51" s="85" t="s">
        <v>88</v>
      </c>
      <c r="D51" s="145" t="s">
        <v>346</v>
      </c>
      <c r="E51" s="151" t="s">
        <v>548</v>
      </c>
      <c r="F51" s="146" t="s">
        <v>538</v>
      </c>
      <c r="G51" s="157" t="s">
        <v>14</v>
      </c>
      <c r="H51" s="157" t="s">
        <v>14</v>
      </c>
      <c r="I51" s="165">
        <v>14000</v>
      </c>
      <c r="J51" s="157" t="s">
        <v>14</v>
      </c>
      <c r="K51" s="157" t="s">
        <v>14</v>
      </c>
      <c r="L51" s="157" t="s">
        <v>14</v>
      </c>
      <c r="M51" s="157" t="s">
        <v>14</v>
      </c>
      <c r="N51" s="157" t="s">
        <v>14</v>
      </c>
      <c r="O51" s="157" t="s">
        <v>14</v>
      </c>
      <c r="P51" s="157" t="s">
        <v>14</v>
      </c>
      <c r="Q51" s="157" t="s">
        <v>14</v>
      </c>
      <c r="R51" s="157" t="s">
        <v>14</v>
      </c>
      <c r="S51" s="157" t="s">
        <v>14</v>
      </c>
    </row>
    <row r="52" spans="2:21" ht="15.75" customHeight="1" x14ac:dyDescent="0.3">
      <c r="B52" s="176">
        <v>39</v>
      </c>
      <c r="C52" s="85" t="s">
        <v>88</v>
      </c>
      <c r="D52" s="155" t="s">
        <v>476</v>
      </c>
      <c r="E52" s="148" t="s">
        <v>547</v>
      </c>
      <c r="F52" s="146" t="s">
        <v>538</v>
      </c>
      <c r="G52" s="167" t="s">
        <v>14</v>
      </c>
      <c r="H52" s="167" t="s">
        <v>14</v>
      </c>
      <c r="I52" s="165">
        <v>7000</v>
      </c>
      <c r="J52" s="157" t="s">
        <v>14</v>
      </c>
      <c r="K52" s="157" t="s">
        <v>14</v>
      </c>
      <c r="L52" s="157" t="s">
        <v>14</v>
      </c>
      <c r="M52" s="157" t="s">
        <v>14</v>
      </c>
      <c r="N52" s="157" t="s">
        <v>14</v>
      </c>
      <c r="O52" s="157" t="s">
        <v>14</v>
      </c>
      <c r="P52" s="157" t="s">
        <v>14</v>
      </c>
      <c r="Q52" s="157" t="s">
        <v>14</v>
      </c>
      <c r="R52" s="157" t="s">
        <v>14</v>
      </c>
      <c r="S52" s="157" t="s">
        <v>14</v>
      </c>
    </row>
    <row r="53" spans="2:21" ht="15.75" customHeight="1" x14ac:dyDescent="0.3">
      <c r="B53" s="175">
        <v>40</v>
      </c>
      <c r="C53" s="85" t="s">
        <v>88</v>
      </c>
      <c r="D53" s="147" t="s">
        <v>299</v>
      </c>
      <c r="E53" s="148" t="s">
        <v>547</v>
      </c>
      <c r="F53" s="146" t="s">
        <v>538</v>
      </c>
      <c r="G53" s="157" t="s">
        <v>14</v>
      </c>
      <c r="H53" s="157" t="s">
        <v>14</v>
      </c>
      <c r="I53" s="166">
        <v>10000</v>
      </c>
      <c r="J53" s="157" t="s">
        <v>14</v>
      </c>
      <c r="K53" s="157" t="s">
        <v>14</v>
      </c>
      <c r="L53" s="157" t="s">
        <v>14</v>
      </c>
      <c r="M53" s="157" t="s">
        <v>14</v>
      </c>
      <c r="N53" s="157" t="s">
        <v>14</v>
      </c>
      <c r="O53" s="157" t="s">
        <v>14</v>
      </c>
      <c r="P53" s="157" t="s">
        <v>14</v>
      </c>
      <c r="Q53" s="157" t="s">
        <v>14</v>
      </c>
      <c r="R53" s="157" t="s">
        <v>14</v>
      </c>
      <c r="S53" s="157" t="s">
        <v>14</v>
      </c>
    </row>
    <row r="54" spans="2:21" ht="15.75" customHeight="1" x14ac:dyDescent="0.3">
      <c r="B54" s="176">
        <v>41</v>
      </c>
      <c r="C54" s="85" t="s">
        <v>88</v>
      </c>
      <c r="D54" s="156" t="s">
        <v>485</v>
      </c>
      <c r="E54" s="148" t="s">
        <v>547</v>
      </c>
      <c r="F54" s="149" t="s">
        <v>352</v>
      </c>
      <c r="G54" s="167" t="s">
        <v>14</v>
      </c>
      <c r="H54" s="167" t="s">
        <v>14</v>
      </c>
      <c r="I54" s="165">
        <v>6000</v>
      </c>
      <c r="J54" s="157" t="s">
        <v>14</v>
      </c>
      <c r="K54" s="157" t="s">
        <v>14</v>
      </c>
      <c r="L54" s="157" t="s">
        <v>14</v>
      </c>
      <c r="M54" s="157" t="s">
        <v>14</v>
      </c>
      <c r="N54" s="157" t="s">
        <v>14</v>
      </c>
      <c r="O54" s="157" t="s">
        <v>14</v>
      </c>
      <c r="P54" s="157" t="s">
        <v>14</v>
      </c>
      <c r="Q54" s="157" t="s">
        <v>14</v>
      </c>
      <c r="R54" s="157" t="s">
        <v>14</v>
      </c>
      <c r="S54" s="157" t="s">
        <v>14</v>
      </c>
    </row>
    <row r="55" spans="2:21" s="172" customFormat="1" ht="15.75" customHeight="1" x14ac:dyDescent="0.3">
      <c r="B55" s="176">
        <v>42</v>
      </c>
      <c r="C55" s="174" t="s">
        <v>88</v>
      </c>
      <c r="D55" s="156" t="s">
        <v>559</v>
      </c>
      <c r="E55" s="148" t="s">
        <v>547</v>
      </c>
      <c r="F55" s="149" t="s">
        <v>352</v>
      </c>
      <c r="G55" s="167" t="s">
        <v>14</v>
      </c>
      <c r="H55" s="167" t="s">
        <v>14</v>
      </c>
      <c r="I55" s="165">
        <v>8000</v>
      </c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68"/>
      <c r="U55" s="68"/>
    </row>
    <row r="56" spans="2:21" ht="17.25" customHeight="1" x14ac:dyDescent="0.3">
      <c r="B56" s="175">
        <v>43</v>
      </c>
      <c r="C56" s="85" t="s">
        <v>88</v>
      </c>
      <c r="D56" s="145" t="s">
        <v>265</v>
      </c>
      <c r="E56" s="148" t="s">
        <v>547</v>
      </c>
      <c r="F56" s="149" t="s">
        <v>352</v>
      </c>
      <c r="G56" s="157" t="s">
        <v>14</v>
      </c>
      <c r="H56" s="157" t="s">
        <v>14</v>
      </c>
      <c r="I56" s="165">
        <v>6000</v>
      </c>
      <c r="J56" s="157" t="s">
        <v>14</v>
      </c>
      <c r="K56" s="157" t="s">
        <v>14</v>
      </c>
      <c r="L56" s="157" t="s">
        <v>14</v>
      </c>
      <c r="M56" s="157" t="s">
        <v>14</v>
      </c>
      <c r="N56" s="157" t="s">
        <v>14</v>
      </c>
      <c r="O56" s="157" t="s">
        <v>14</v>
      </c>
      <c r="P56" s="157" t="s">
        <v>14</v>
      </c>
      <c r="Q56" s="157" t="s">
        <v>14</v>
      </c>
      <c r="R56" s="157" t="s">
        <v>14</v>
      </c>
      <c r="S56" s="157" t="s">
        <v>14</v>
      </c>
    </row>
    <row r="57" spans="2:21" ht="15.75" customHeight="1" x14ac:dyDescent="0.3">
      <c r="B57" s="176">
        <v>44</v>
      </c>
      <c r="C57" s="85" t="s">
        <v>88</v>
      </c>
      <c r="D57" s="145" t="s">
        <v>311</v>
      </c>
      <c r="E57" s="151" t="s">
        <v>548</v>
      </c>
      <c r="F57" s="146" t="s">
        <v>538</v>
      </c>
      <c r="G57" s="157" t="s">
        <v>14</v>
      </c>
      <c r="H57" s="157" t="s">
        <v>14</v>
      </c>
      <c r="I57" s="165">
        <v>12000</v>
      </c>
      <c r="J57" s="157" t="s">
        <v>14</v>
      </c>
      <c r="K57" s="157" t="s">
        <v>14</v>
      </c>
      <c r="L57" s="157" t="s">
        <v>14</v>
      </c>
      <c r="M57" s="157" t="s">
        <v>14</v>
      </c>
      <c r="N57" s="157" t="s">
        <v>14</v>
      </c>
      <c r="O57" s="157" t="s">
        <v>14</v>
      </c>
      <c r="P57" s="157" t="s">
        <v>14</v>
      </c>
      <c r="Q57" s="157" t="s">
        <v>14</v>
      </c>
      <c r="R57" s="157" t="s">
        <v>14</v>
      </c>
      <c r="S57" s="157" t="s">
        <v>14</v>
      </c>
    </row>
    <row r="58" spans="2:21" ht="15.75" customHeight="1" x14ac:dyDescent="0.3">
      <c r="B58" s="176">
        <v>45</v>
      </c>
      <c r="C58" s="85" t="s">
        <v>88</v>
      </c>
      <c r="D58" s="156" t="s">
        <v>511</v>
      </c>
      <c r="E58" s="151" t="s">
        <v>548</v>
      </c>
      <c r="F58" s="149" t="s">
        <v>352</v>
      </c>
      <c r="G58" s="168" t="s">
        <v>14</v>
      </c>
      <c r="H58" s="168" t="s">
        <v>14</v>
      </c>
      <c r="I58" s="165">
        <v>15000</v>
      </c>
      <c r="J58" s="157" t="s">
        <v>14</v>
      </c>
      <c r="K58" s="157" t="s">
        <v>14</v>
      </c>
      <c r="L58" s="157" t="s">
        <v>14</v>
      </c>
      <c r="M58" s="157" t="s">
        <v>14</v>
      </c>
      <c r="N58" s="157" t="s">
        <v>14</v>
      </c>
      <c r="O58" s="157" t="s">
        <v>14</v>
      </c>
      <c r="P58" s="157" t="s">
        <v>14</v>
      </c>
      <c r="Q58" s="157" t="s">
        <v>14</v>
      </c>
      <c r="R58" s="157" t="s">
        <v>14</v>
      </c>
      <c r="S58" s="157" t="s">
        <v>14</v>
      </c>
    </row>
    <row r="59" spans="2:21" ht="15.75" customHeight="1" x14ac:dyDescent="0.3">
      <c r="B59" s="175">
        <v>46</v>
      </c>
      <c r="C59" s="85" t="s">
        <v>88</v>
      </c>
      <c r="D59" s="156" t="s">
        <v>515</v>
      </c>
      <c r="E59" s="148" t="s">
        <v>547</v>
      </c>
      <c r="F59" s="146" t="s">
        <v>538</v>
      </c>
      <c r="G59" s="168" t="s">
        <v>14</v>
      </c>
      <c r="H59" s="168" t="s">
        <v>14</v>
      </c>
      <c r="I59" s="165">
        <v>10000</v>
      </c>
      <c r="J59" s="157" t="s">
        <v>14</v>
      </c>
      <c r="K59" s="157" t="s">
        <v>14</v>
      </c>
      <c r="L59" s="157" t="s">
        <v>14</v>
      </c>
      <c r="M59" s="157" t="s">
        <v>14</v>
      </c>
      <c r="N59" s="157" t="s">
        <v>14</v>
      </c>
      <c r="O59" s="157" t="s">
        <v>14</v>
      </c>
      <c r="P59" s="157" t="s">
        <v>14</v>
      </c>
      <c r="Q59" s="157" t="s">
        <v>14</v>
      </c>
      <c r="R59" s="157" t="s">
        <v>14</v>
      </c>
      <c r="S59" s="157" t="s">
        <v>14</v>
      </c>
    </row>
    <row r="60" spans="2:21" s="179" customFormat="1" ht="15.75" customHeight="1" x14ac:dyDescent="0.3">
      <c r="B60" s="176">
        <v>47</v>
      </c>
      <c r="C60" s="174" t="s">
        <v>88</v>
      </c>
      <c r="D60" s="156" t="s">
        <v>566</v>
      </c>
      <c r="E60" s="148" t="s">
        <v>547</v>
      </c>
      <c r="F60" s="146" t="s">
        <v>538</v>
      </c>
      <c r="G60" s="168" t="s">
        <v>14</v>
      </c>
      <c r="H60" s="168" t="s">
        <v>14</v>
      </c>
      <c r="I60" s="165">
        <v>6097.77</v>
      </c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68"/>
      <c r="U60" s="68"/>
    </row>
    <row r="61" spans="2:21" ht="15.75" customHeight="1" x14ac:dyDescent="0.3">
      <c r="B61" s="176">
        <v>48</v>
      </c>
      <c r="C61" s="85" t="s">
        <v>88</v>
      </c>
      <c r="D61" s="145" t="s">
        <v>313</v>
      </c>
      <c r="E61" s="148" t="s">
        <v>547</v>
      </c>
      <c r="F61" s="146" t="s">
        <v>538</v>
      </c>
      <c r="G61" s="157" t="s">
        <v>14</v>
      </c>
      <c r="H61" s="157" t="s">
        <v>14</v>
      </c>
      <c r="I61" s="165">
        <v>13500</v>
      </c>
      <c r="J61" s="157" t="s">
        <v>14</v>
      </c>
      <c r="K61" s="157" t="s">
        <v>14</v>
      </c>
      <c r="L61" s="157" t="s">
        <v>14</v>
      </c>
      <c r="M61" s="157" t="s">
        <v>14</v>
      </c>
      <c r="N61" s="157" t="s">
        <v>14</v>
      </c>
      <c r="O61" s="157" t="s">
        <v>14</v>
      </c>
      <c r="P61" s="157" t="s">
        <v>14</v>
      </c>
      <c r="Q61" s="157" t="s">
        <v>14</v>
      </c>
      <c r="R61" s="157" t="s">
        <v>14</v>
      </c>
      <c r="S61" s="157" t="s">
        <v>14</v>
      </c>
    </row>
    <row r="62" spans="2:21" ht="15.75" customHeight="1" x14ac:dyDescent="0.3">
      <c r="B62" s="175">
        <v>49</v>
      </c>
      <c r="C62" s="85" t="s">
        <v>88</v>
      </c>
      <c r="D62" s="147" t="s">
        <v>399</v>
      </c>
      <c r="E62" s="148" t="s">
        <v>547</v>
      </c>
      <c r="F62" s="148" t="s">
        <v>352</v>
      </c>
      <c r="G62" s="157" t="s">
        <v>14</v>
      </c>
      <c r="H62" s="157" t="s">
        <v>14</v>
      </c>
      <c r="I62" s="165">
        <v>6000</v>
      </c>
      <c r="J62" s="157" t="s">
        <v>14</v>
      </c>
      <c r="K62" s="157" t="s">
        <v>14</v>
      </c>
      <c r="L62" s="157" t="s">
        <v>14</v>
      </c>
      <c r="M62" s="157" t="s">
        <v>14</v>
      </c>
      <c r="N62" s="157" t="s">
        <v>14</v>
      </c>
      <c r="O62" s="157" t="s">
        <v>14</v>
      </c>
      <c r="P62" s="157" t="s">
        <v>14</v>
      </c>
      <c r="Q62" s="157" t="s">
        <v>14</v>
      </c>
      <c r="R62" s="157" t="s">
        <v>14</v>
      </c>
      <c r="S62" s="157" t="s">
        <v>14</v>
      </c>
    </row>
    <row r="63" spans="2:21" ht="15.75" customHeight="1" x14ac:dyDescent="0.3">
      <c r="B63" s="176">
        <v>50</v>
      </c>
      <c r="C63" s="85" t="s">
        <v>88</v>
      </c>
      <c r="D63" s="145" t="s">
        <v>369</v>
      </c>
      <c r="E63" s="151" t="s">
        <v>548</v>
      </c>
      <c r="F63" s="149" t="s">
        <v>352</v>
      </c>
      <c r="G63" s="157" t="s">
        <v>14</v>
      </c>
      <c r="H63" s="157" t="s">
        <v>14</v>
      </c>
      <c r="I63" s="165">
        <v>12000</v>
      </c>
      <c r="J63" s="157" t="s">
        <v>14</v>
      </c>
      <c r="K63" s="157" t="s">
        <v>14</v>
      </c>
      <c r="L63" s="157" t="s">
        <v>14</v>
      </c>
      <c r="M63" s="157" t="s">
        <v>14</v>
      </c>
      <c r="N63" s="157" t="s">
        <v>14</v>
      </c>
      <c r="O63" s="157" t="s">
        <v>14</v>
      </c>
      <c r="P63" s="157" t="s">
        <v>14</v>
      </c>
      <c r="Q63" s="157" t="s">
        <v>14</v>
      </c>
      <c r="R63" s="157" t="s">
        <v>14</v>
      </c>
      <c r="S63" s="157" t="s">
        <v>14</v>
      </c>
    </row>
    <row r="64" spans="2:21" ht="15.75" customHeight="1" x14ac:dyDescent="0.3">
      <c r="B64" s="176">
        <v>51</v>
      </c>
      <c r="C64" s="85" t="s">
        <v>88</v>
      </c>
      <c r="D64" s="145" t="s">
        <v>455</v>
      </c>
      <c r="E64" s="148" t="s">
        <v>547</v>
      </c>
      <c r="F64" s="149" t="s">
        <v>352</v>
      </c>
      <c r="G64" s="157" t="s">
        <v>14</v>
      </c>
      <c r="H64" s="157" t="s">
        <v>14</v>
      </c>
      <c r="I64" s="165">
        <v>6000</v>
      </c>
      <c r="J64" s="157" t="s">
        <v>14</v>
      </c>
      <c r="K64" s="157" t="s">
        <v>14</v>
      </c>
      <c r="L64" s="157" t="s">
        <v>14</v>
      </c>
      <c r="M64" s="157" t="s">
        <v>14</v>
      </c>
      <c r="N64" s="157" t="s">
        <v>14</v>
      </c>
      <c r="O64" s="157" t="s">
        <v>14</v>
      </c>
      <c r="P64" s="157" t="s">
        <v>14</v>
      </c>
      <c r="Q64" s="157" t="s">
        <v>14</v>
      </c>
      <c r="R64" s="157" t="s">
        <v>14</v>
      </c>
      <c r="S64" s="157" t="s">
        <v>14</v>
      </c>
    </row>
    <row r="65" spans="2:21" s="172" customFormat="1" ht="15.75" customHeight="1" x14ac:dyDescent="0.3">
      <c r="B65" s="175">
        <v>52</v>
      </c>
      <c r="C65" s="174" t="s">
        <v>88</v>
      </c>
      <c r="D65" s="145" t="s">
        <v>557</v>
      </c>
      <c r="E65" s="151" t="s">
        <v>548</v>
      </c>
      <c r="F65" s="146" t="s">
        <v>538</v>
      </c>
      <c r="G65" s="157" t="s">
        <v>14</v>
      </c>
      <c r="H65" s="157" t="s">
        <v>14</v>
      </c>
      <c r="I65" s="165">
        <v>9000</v>
      </c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68"/>
      <c r="U65" s="68"/>
    </row>
    <row r="66" spans="2:21" s="172" customFormat="1" ht="15.75" customHeight="1" x14ac:dyDescent="0.3">
      <c r="B66" s="176">
        <v>53</v>
      </c>
      <c r="C66" s="174" t="s">
        <v>88</v>
      </c>
      <c r="D66" s="145" t="s">
        <v>558</v>
      </c>
      <c r="E66" s="148" t="s">
        <v>547</v>
      </c>
      <c r="F66" s="146" t="s">
        <v>538</v>
      </c>
      <c r="G66" s="157" t="s">
        <v>14</v>
      </c>
      <c r="H66" s="157" t="s">
        <v>14</v>
      </c>
      <c r="I66" s="165">
        <v>4000</v>
      </c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68"/>
      <c r="U66" s="68"/>
    </row>
    <row r="67" spans="2:21" ht="15.75" customHeight="1" x14ac:dyDescent="0.3">
      <c r="B67" s="176">
        <v>54</v>
      </c>
      <c r="C67" s="85" t="s">
        <v>88</v>
      </c>
      <c r="D67" s="147" t="s">
        <v>57</v>
      </c>
      <c r="E67" s="148" t="s">
        <v>547</v>
      </c>
      <c r="F67" s="146" t="s">
        <v>538</v>
      </c>
      <c r="G67" s="157" t="s">
        <v>14</v>
      </c>
      <c r="H67" s="157" t="s">
        <v>14</v>
      </c>
      <c r="I67" s="165">
        <v>10000</v>
      </c>
      <c r="J67" s="157" t="s">
        <v>14</v>
      </c>
      <c r="K67" s="157" t="s">
        <v>14</v>
      </c>
      <c r="L67" s="157" t="s">
        <v>14</v>
      </c>
      <c r="M67" s="157" t="s">
        <v>14</v>
      </c>
      <c r="N67" s="157" t="s">
        <v>14</v>
      </c>
      <c r="O67" s="157" t="s">
        <v>14</v>
      </c>
      <c r="P67" s="157" t="s">
        <v>14</v>
      </c>
      <c r="Q67" s="157" t="s">
        <v>14</v>
      </c>
      <c r="R67" s="157" t="s">
        <v>14</v>
      </c>
      <c r="S67" s="157" t="s">
        <v>14</v>
      </c>
    </row>
    <row r="68" spans="2:21" ht="15.75" customHeight="1" x14ac:dyDescent="0.3">
      <c r="B68" s="175">
        <v>55</v>
      </c>
      <c r="C68" s="85" t="s">
        <v>88</v>
      </c>
      <c r="D68" s="145" t="s">
        <v>267</v>
      </c>
      <c r="E68" s="148" t="s">
        <v>547</v>
      </c>
      <c r="F68" s="149" t="s">
        <v>352</v>
      </c>
      <c r="G68" s="157" t="s">
        <v>14</v>
      </c>
      <c r="H68" s="157" t="s">
        <v>14</v>
      </c>
      <c r="I68" s="166">
        <v>6000</v>
      </c>
      <c r="J68" s="157" t="s">
        <v>14</v>
      </c>
      <c r="K68" s="157" t="s">
        <v>14</v>
      </c>
      <c r="L68" s="157" t="s">
        <v>14</v>
      </c>
      <c r="M68" s="157" t="s">
        <v>14</v>
      </c>
      <c r="N68" s="157" t="s">
        <v>14</v>
      </c>
      <c r="O68" s="157" t="s">
        <v>14</v>
      </c>
      <c r="P68" s="157" t="s">
        <v>14</v>
      </c>
      <c r="Q68" s="157" t="s">
        <v>14</v>
      </c>
      <c r="R68" s="157" t="s">
        <v>14</v>
      </c>
      <c r="S68" s="157" t="s">
        <v>14</v>
      </c>
    </row>
    <row r="69" spans="2:21" ht="15.75" customHeight="1" x14ac:dyDescent="0.3">
      <c r="B69" s="176">
        <v>56</v>
      </c>
      <c r="C69" s="85" t="s">
        <v>88</v>
      </c>
      <c r="D69" s="147" t="s">
        <v>333</v>
      </c>
      <c r="E69" s="148" t="s">
        <v>547</v>
      </c>
      <c r="F69" s="146" t="s">
        <v>538</v>
      </c>
      <c r="G69" s="157" t="s">
        <v>14</v>
      </c>
      <c r="H69" s="157" t="s">
        <v>14</v>
      </c>
      <c r="I69" s="165">
        <v>5500</v>
      </c>
      <c r="J69" s="157" t="s">
        <v>14</v>
      </c>
      <c r="K69" s="157" t="s">
        <v>14</v>
      </c>
      <c r="L69" s="157" t="s">
        <v>14</v>
      </c>
      <c r="M69" s="157" t="s">
        <v>14</v>
      </c>
      <c r="N69" s="157" t="s">
        <v>14</v>
      </c>
      <c r="O69" s="157" t="s">
        <v>14</v>
      </c>
      <c r="P69" s="157" t="s">
        <v>14</v>
      </c>
      <c r="Q69" s="157" t="s">
        <v>14</v>
      </c>
      <c r="R69" s="157" t="s">
        <v>14</v>
      </c>
      <c r="S69" s="157" t="s">
        <v>14</v>
      </c>
    </row>
    <row r="70" spans="2:21" ht="15.75" customHeight="1" x14ac:dyDescent="0.3">
      <c r="B70" s="176">
        <v>57</v>
      </c>
      <c r="C70" s="85" t="s">
        <v>88</v>
      </c>
      <c r="D70" s="147" t="s">
        <v>434</v>
      </c>
      <c r="E70" s="148" t="s">
        <v>547</v>
      </c>
      <c r="F70" s="148" t="s">
        <v>352</v>
      </c>
      <c r="G70" s="157" t="s">
        <v>14</v>
      </c>
      <c r="H70" s="157" t="s">
        <v>14</v>
      </c>
      <c r="I70" s="165">
        <v>10000</v>
      </c>
      <c r="J70" s="157" t="s">
        <v>14</v>
      </c>
      <c r="K70" s="157" t="s">
        <v>14</v>
      </c>
      <c r="L70" s="157" t="s">
        <v>14</v>
      </c>
      <c r="M70" s="157" t="s">
        <v>14</v>
      </c>
      <c r="N70" s="157" t="s">
        <v>14</v>
      </c>
      <c r="O70" s="157" t="s">
        <v>14</v>
      </c>
      <c r="P70" s="157" t="s">
        <v>14</v>
      </c>
      <c r="Q70" s="157" t="s">
        <v>14</v>
      </c>
      <c r="R70" s="157" t="s">
        <v>14</v>
      </c>
      <c r="S70" s="157" t="s">
        <v>14</v>
      </c>
    </row>
    <row r="71" spans="2:21" ht="15.75" customHeight="1" x14ac:dyDescent="0.3">
      <c r="B71" s="175">
        <v>58</v>
      </c>
      <c r="C71" s="85" t="s">
        <v>88</v>
      </c>
      <c r="D71" s="145" t="s">
        <v>357</v>
      </c>
      <c r="E71" s="151" t="s">
        <v>548</v>
      </c>
      <c r="F71" s="149" t="s">
        <v>352</v>
      </c>
      <c r="G71" s="157" t="s">
        <v>14</v>
      </c>
      <c r="H71" s="157" t="s">
        <v>14</v>
      </c>
      <c r="I71" s="165">
        <v>12000</v>
      </c>
      <c r="J71" s="157" t="s">
        <v>14</v>
      </c>
      <c r="K71" s="157" t="s">
        <v>14</v>
      </c>
      <c r="L71" s="157" t="s">
        <v>14</v>
      </c>
      <c r="M71" s="157" t="s">
        <v>14</v>
      </c>
      <c r="N71" s="157" t="s">
        <v>14</v>
      </c>
      <c r="O71" s="157" t="s">
        <v>14</v>
      </c>
      <c r="P71" s="157" t="s">
        <v>14</v>
      </c>
      <c r="Q71" s="157" t="s">
        <v>14</v>
      </c>
      <c r="R71" s="157" t="s">
        <v>14</v>
      </c>
      <c r="S71" s="157" t="s">
        <v>14</v>
      </c>
    </row>
    <row r="72" spans="2:21" ht="15.75" customHeight="1" x14ac:dyDescent="0.3">
      <c r="B72" s="176">
        <v>59</v>
      </c>
      <c r="C72" s="85" t="s">
        <v>88</v>
      </c>
      <c r="D72" s="150" t="s">
        <v>472</v>
      </c>
      <c r="E72" s="148" t="s">
        <v>547</v>
      </c>
      <c r="F72" s="149" t="s">
        <v>352</v>
      </c>
      <c r="G72" s="157" t="s">
        <v>14</v>
      </c>
      <c r="H72" s="157" t="s">
        <v>14</v>
      </c>
      <c r="I72" s="165">
        <v>10000</v>
      </c>
      <c r="J72" s="157" t="s">
        <v>14</v>
      </c>
      <c r="K72" s="157" t="s">
        <v>14</v>
      </c>
      <c r="L72" s="157" t="s">
        <v>14</v>
      </c>
      <c r="M72" s="157" t="s">
        <v>14</v>
      </c>
      <c r="N72" s="157" t="s">
        <v>14</v>
      </c>
      <c r="O72" s="157" t="s">
        <v>14</v>
      </c>
      <c r="P72" s="157" t="s">
        <v>14</v>
      </c>
      <c r="Q72" s="157" t="s">
        <v>14</v>
      </c>
      <c r="R72" s="157" t="s">
        <v>14</v>
      </c>
      <c r="S72" s="157" t="s">
        <v>14</v>
      </c>
    </row>
    <row r="73" spans="2:21" ht="15.75" customHeight="1" x14ac:dyDescent="0.3">
      <c r="B73" s="176">
        <v>60</v>
      </c>
      <c r="C73" s="85" t="s">
        <v>88</v>
      </c>
      <c r="D73" s="147" t="s">
        <v>58</v>
      </c>
      <c r="E73" s="151" t="s">
        <v>548</v>
      </c>
      <c r="F73" s="146" t="s">
        <v>538</v>
      </c>
      <c r="G73" s="157" t="s">
        <v>14</v>
      </c>
      <c r="H73" s="157" t="s">
        <v>14</v>
      </c>
      <c r="I73" s="165">
        <v>20000</v>
      </c>
      <c r="J73" s="157" t="s">
        <v>14</v>
      </c>
      <c r="K73" s="157" t="s">
        <v>14</v>
      </c>
      <c r="L73" s="157" t="s">
        <v>14</v>
      </c>
      <c r="M73" s="157" t="s">
        <v>14</v>
      </c>
      <c r="N73" s="157" t="s">
        <v>14</v>
      </c>
      <c r="O73" s="157" t="s">
        <v>14</v>
      </c>
      <c r="P73" s="157" t="s">
        <v>14</v>
      </c>
      <c r="Q73" s="157" t="s">
        <v>14</v>
      </c>
      <c r="R73" s="157" t="s">
        <v>14</v>
      </c>
      <c r="S73" s="157" t="s">
        <v>14</v>
      </c>
    </row>
    <row r="74" spans="2:21" ht="15.75" customHeight="1" x14ac:dyDescent="0.3">
      <c r="B74" s="175">
        <v>61</v>
      </c>
      <c r="C74" s="85" t="s">
        <v>88</v>
      </c>
      <c r="D74" s="156" t="s">
        <v>482</v>
      </c>
      <c r="E74" s="148" t="s">
        <v>547</v>
      </c>
      <c r="F74" s="149" t="s">
        <v>352</v>
      </c>
      <c r="G74" s="167" t="s">
        <v>14</v>
      </c>
      <c r="H74" s="167" t="s">
        <v>14</v>
      </c>
      <c r="I74" s="165">
        <v>6000</v>
      </c>
      <c r="J74" s="157" t="s">
        <v>14</v>
      </c>
      <c r="K74" s="157" t="s">
        <v>14</v>
      </c>
      <c r="L74" s="157" t="s">
        <v>14</v>
      </c>
      <c r="M74" s="157" t="s">
        <v>14</v>
      </c>
      <c r="N74" s="157" t="s">
        <v>14</v>
      </c>
      <c r="O74" s="157" t="s">
        <v>14</v>
      </c>
      <c r="P74" s="157" t="s">
        <v>14</v>
      </c>
      <c r="Q74" s="157" t="s">
        <v>14</v>
      </c>
      <c r="R74" s="157" t="s">
        <v>14</v>
      </c>
      <c r="S74" s="157" t="s">
        <v>14</v>
      </c>
    </row>
    <row r="75" spans="2:21" ht="15.75" customHeight="1" x14ac:dyDescent="0.3">
      <c r="B75" s="176">
        <v>62</v>
      </c>
      <c r="C75" s="85" t="s">
        <v>88</v>
      </c>
      <c r="D75" s="147" t="s">
        <v>270</v>
      </c>
      <c r="E75" s="151" t="s">
        <v>548</v>
      </c>
      <c r="F75" s="148" t="s">
        <v>352</v>
      </c>
      <c r="G75" s="157" t="s">
        <v>14</v>
      </c>
      <c r="H75" s="157" t="s">
        <v>14</v>
      </c>
      <c r="I75" s="165">
        <v>12000</v>
      </c>
      <c r="J75" s="157" t="s">
        <v>14</v>
      </c>
      <c r="K75" s="157" t="s">
        <v>14</v>
      </c>
      <c r="L75" s="157" t="s">
        <v>14</v>
      </c>
      <c r="M75" s="157" t="s">
        <v>14</v>
      </c>
      <c r="N75" s="157" t="s">
        <v>14</v>
      </c>
      <c r="O75" s="157" t="s">
        <v>14</v>
      </c>
      <c r="P75" s="157" t="s">
        <v>14</v>
      </c>
      <c r="Q75" s="157" t="s">
        <v>14</v>
      </c>
      <c r="R75" s="157" t="s">
        <v>14</v>
      </c>
      <c r="S75" s="157" t="s">
        <v>14</v>
      </c>
    </row>
    <row r="76" spans="2:21" ht="15.75" customHeight="1" x14ac:dyDescent="0.3">
      <c r="B76" s="176">
        <v>63</v>
      </c>
      <c r="C76" s="85" t="s">
        <v>88</v>
      </c>
      <c r="D76" s="145" t="s">
        <v>446</v>
      </c>
      <c r="E76" s="148" t="s">
        <v>547</v>
      </c>
      <c r="F76" s="149" t="s">
        <v>352</v>
      </c>
      <c r="G76" s="157" t="s">
        <v>14</v>
      </c>
      <c r="H76" s="157" t="s">
        <v>14</v>
      </c>
      <c r="I76" s="165">
        <v>10000</v>
      </c>
      <c r="J76" s="157" t="s">
        <v>14</v>
      </c>
      <c r="K76" s="157" t="s">
        <v>14</v>
      </c>
      <c r="L76" s="157" t="s">
        <v>14</v>
      </c>
      <c r="M76" s="157" t="s">
        <v>14</v>
      </c>
      <c r="N76" s="157" t="s">
        <v>14</v>
      </c>
      <c r="O76" s="157" t="s">
        <v>14</v>
      </c>
      <c r="P76" s="157" t="s">
        <v>14</v>
      </c>
      <c r="Q76" s="157" t="s">
        <v>14</v>
      </c>
      <c r="R76" s="157" t="s">
        <v>14</v>
      </c>
      <c r="S76" s="157" t="s">
        <v>14</v>
      </c>
    </row>
    <row r="77" spans="2:21" ht="15.75" customHeight="1" x14ac:dyDescent="0.3">
      <c r="B77" s="175">
        <v>64</v>
      </c>
      <c r="C77" s="85" t="s">
        <v>88</v>
      </c>
      <c r="D77" s="145" t="s">
        <v>456</v>
      </c>
      <c r="E77" s="148" t="s">
        <v>547</v>
      </c>
      <c r="F77" s="149" t="s">
        <v>352</v>
      </c>
      <c r="G77" s="157" t="s">
        <v>14</v>
      </c>
      <c r="H77" s="157" t="s">
        <v>14</v>
      </c>
      <c r="I77" s="165">
        <v>5500</v>
      </c>
      <c r="J77" s="157" t="s">
        <v>14</v>
      </c>
      <c r="K77" s="157" t="s">
        <v>14</v>
      </c>
      <c r="L77" s="157" t="s">
        <v>14</v>
      </c>
      <c r="M77" s="157" t="s">
        <v>14</v>
      </c>
      <c r="N77" s="157" t="s">
        <v>14</v>
      </c>
      <c r="O77" s="157" t="s">
        <v>14</v>
      </c>
      <c r="P77" s="157" t="s">
        <v>14</v>
      </c>
      <c r="Q77" s="157" t="s">
        <v>14</v>
      </c>
      <c r="R77" s="157" t="s">
        <v>14</v>
      </c>
      <c r="S77" s="157" t="s">
        <v>14</v>
      </c>
    </row>
    <row r="78" spans="2:21" ht="15.75" customHeight="1" x14ac:dyDescent="0.3">
      <c r="B78" s="176">
        <v>65</v>
      </c>
      <c r="C78" s="85" t="s">
        <v>88</v>
      </c>
      <c r="D78" s="147" t="s">
        <v>367</v>
      </c>
      <c r="E78" s="151" t="s">
        <v>548</v>
      </c>
      <c r="F78" s="148" t="s">
        <v>352</v>
      </c>
      <c r="G78" s="157" t="s">
        <v>14</v>
      </c>
      <c r="H78" s="157" t="s">
        <v>14</v>
      </c>
      <c r="I78" s="165">
        <v>14000</v>
      </c>
      <c r="J78" s="157" t="s">
        <v>14</v>
      </c>
      <c r="K78" s="157" t="s">
        <v>14</v>
      </c>
      <c r="L78" s="157" t="s">
        <v>14</v>
      </c>
      <c r="M78" s="157" t="s">
        <v>14</v>
      </c>
      <c r="N78" s="157" t="s">
        <v>14</v>
      </c>
      <c r="O78" s="157" t="s">
        <v>14</v>
      </c>
      <c r="P78" s="157" t="s">
        <v>14</v>
      </c>
      <c r="Q78" s="157" t="s">
        <v>14</v>
      </c>
      <c r="R78" s="157" t="s">
        <v>14</v>
      </c>
      <c r="S78" s="157" t="s">
        <v>14</v>
      </c>
    </row>
    <row r="79" spans="2:21" ht="15.75" customHeight="1" x14ac:dyDescent="0.3">
      <c r="B79" s="176">
        <v>66</v>
      </c>
      <c r="C79" s="85" t="s">
        <v>88</v>
      </c>
      <c r="D79" s="147" t="s">
        <v>449</v>
      </c>
      <c r="E79" s="151" t="s">
        <v>548</v>
      </c>
      <c r="F79" s="148" t="s">
        <v>352</v>
      </c>
      <c r="G79" s="157" t="s">
        <v>14</v>
      </c>
      <c r="H79" s="157" t="s">
        <v>14</v>
      </c>
      <c r="I79" s="165">
        <v>14000</v>
      </c>
      <c r="J79" s="157" t="s">
        <v>14</v>
      </c>
      <c r="K79" s="157" t="s">
        <v>14</v>
      </c>
      <c r="L79" s="157" t="s">
        <v>14</v>
      </c>
      <c r="M79" s="157" t="s">
        <v>14</v>
      </c>
      <c r="N79" s="157" t="s">
        <v>14</v>
      </c>
      <c r="O79" s="157" t="s">
        <v>14</v>
      </c>
      <c r="P79" s="157" t="s">
        <v>14</v>
      </c>
      <c r="Q79" s="157" t="s">
        <v>14</v>
      </c>
      <c r="R79" s="157" t="s">
        <v>14</v>
      </c>
      <c r="S79" s="157" t="s">
        <v>14</v>
      </c>
    </row>
    <row r="80" spans="2:21" ht="15.75" customHeight="1" x14ac:dyDescent="0.3">
      <c r="B80" s="175">
        <v>67</v>
      </c>
      <c r="C80" s="85" t="s">
        <v>88</v>
      </c>
      <c r="D80" s="145" t="s">
        <v>351</v>
      </c>
      <c r="E80" s="148" t="s">
        <v>547</v>
      </c>
      <c r="F80" s="149" t="s">
        <v>352</v>
      </c>
      <c r="G80" s="157" t="s">
        <v>14</v>
      </c>
      <c r="H80" s="157" t="s">
        <v>14</v>
      </c>
      <c r="I80" s="165">
        <v>5800</v>
      </c>
      <c r="J80" s="157" t="s">
        <v>14</v>
      </c>
      <c r="K80" s="157" t="s">
        <v>14</v>
      </c>
      <c r="L80" s="157" t="s">
        <v>14</v>
      </c>
      <c r="M80" s="157" t="s">
        <v>14</v>
      </c>
      <c r="N80" s="157" t="s">
        <v>14</v>
      </c>
      <c r="O80" s="157" t="s">
        <v>14</v>
      </c>
      <c r="P80" s="157" t="s">
        <v>14</v>
      </c>
      <c r="Q80" s="157" t="s">
        <v>14</v>
      </c>
      <c r="R80" s="157" t="s">
        <v>14</v>
      </c>
      <c r="S80" s="157" t="s">
        <v>14</v>
      </c>
    </row>
    <row r="81" spans="2:19" ht="15.75" customHeight="1" x14ac:dyDescent="0.3">
      <c r="B81" s="176">
        <v>68</v>
      </c>
      <c r="C81" s="85" t="s">
        <v>88</v>
      </c>
      <c r="D81" s="156" t="s">
        <v>554</v>
      </c>
      <c r="E81" s="148" t="s">
        <v>547</v>
      </c>
      <c r="F81" s="149" t="s">
        <v>352</v>
      </c>
      <c r="G81" s="168" t="s">
        <v>14</v>
      </c>
      <c r="H81" s="168" t="s">
        <v>14</v>
      </c>
      <c r="I81" s="165">
        <v>7500</v>
      </c>
      <c r="J81" s="157" t="s">
        <v>14</v>
      </c>
      <c r="K81" s="157" t="s">
        <v>14</v>
      </c>
      <c r="L81" s="157" t="s">
        <v>14</v>
      </c>
      <c r="M81" s="157" t="s">
        <v>14</v>
      </c>
      <c r="N81" s="157" t="s">
        <v>14</v>
      </c>
      <c r="O81" s="157" t="s">
        <v>14</v>
      </c>
      <c r="P81" s="157" t="s">
        <v>14</v>
      </c>
      <c r="Q81" s="157" t="s">
        <v>14</v>
      </c>
      <c r="R81" s="157" t="s">
        <v>14</v>
      </c>
      <c r="S81" s="157" t="s">
        <v>14</v>
      </c>
    </row>
    <row r="82" spans="2:19" ht="15.75" customHeight="1" x14ac:dyDescent="0.3">
      <c r="B82" s="176">
        <v>69</v>
      </c>
      <c r="C82" s="85" t="s">
        <v>88</v>
      </c>
      <c r="D82" s="145" t="s">
        <v>215</v>
      </c>
      <c r="E82" s="148" t="s">
        <v>547</v>
      </c>
      <c r="F82" s="146" t="s">
        <v>538</v>
      </c>
      <c r="G82" s="157" t="s">
        <v>14</v>
      </c>
      <c r="H82" s="157" t="s">
        <v>14</v>
      </c>
      <c r="I82" s="165">
        <v>7000</v>
      </c>
      <c r="J82" s="157" t="s">
        <v>14</v>
      </c>
      <c r="K82" s="157" t="s">
        <v>14</v>
      </c>
      <c r="L82" s="157" t="s">
        <v>14</v>
      </c>
      <c r="M82" s="157" t="s">
        <v>14</v>
      </c>
      <c r="N82" s="157" t="s">
        <v>14</v>
      </c>
      <c r="O82" s="157" t="s">
        <v>14</v>
      </c>
      <c r="P82" s="157" t="s">
        <v>14</v>
      </c>
      <c r="Q82" s="157" t="s">
        <v>14</v>
      </c>
      <c r="R82" s="157" t="s">
        <v>14</v>
      </c>
      <c r="S82" s="157" t="s">
        <v>14</v>
      </c>
    </row>
    <row r="83" spans="2:19" ht="15.75" customHeight="1" x14ac:dyDescent="0.3">
      <c r="B83" s="175">
        <v>70</v>
      </c>
      <c r="C83" s="85" t="s">
        <v>88</v>
      </c>
      <c r="D83" s="145" t="s">
        <v>372</v>
      </c>
      <c r="E83" s="151" t="s">
        <v>548</v>
      </c>
      <c r="F83" s="149" t="s">
        <v>352</v>
      </c>
      <c r="G83" s="157" t="s">
        <v>14</v>
      </c>
      <c r="H83" s="157" t="s">
        <v>14</v>
      </c>
      <c r="I83" s="165">
        <v>10000</v>
      </c>
      <c r="J83" s="157" t="s">
        <v>14</v>
      </c>
      <c r="K83" s="157" t="s">
        <v>14</v>
      </c>
      <c r="L83" s="157" t="s">
        <v>14</v>
      </c>
      <c r="M83" s="157" t="s">
        <v>14</v>
      </c>
      <c r="N83" s="157" t="s">
        <v>14</v>
      </c>
      <c r="O83" s="157" t="s">
        <v>14</v>
      </c>
      <c r="P83" s="157" t="s">
        <v>14</v>
      </c>
      <c r="Q83" s="157" t="s">
        <v>14</v>
      </c>
      <c r="R83" s="157" t="s">
        <v>14</v>
      </c>
      <c r="S83" s="157" t="s">
        <v>14</v>
      </c>
    </row>
    <row r="84" spans="2:19" ht="15.75" customHeight="1" x14ac:dyDescent="0.3">
      <c r="B84" s="176">
        <v>71</v>
      </c>
      <c r="C84" s="85" t="s">
        <v>88</v>
      </c>
      <c r="D84" s="145" t="s">
        <v>339</v>
      </c>
      <c r="E84" s="151" t="s">
        <v>548</v>
      </c>
      <c r="F84" s="146" t="s">
        <v>538</v>
      </c>
      <c r="G84" s="157" t="s">
        <v>14</v>
      </c>
      <c r="H84" s="157" t="s">
        <v>14</v>
      </c>
      <c r="I84" s="165">
        <v>11000</v>
      </c>
      <c r="J84" s="157" t="s">
        <v>14</v>
      </c>
      <c r="K84" s="157" t="s">
        <v>14</v>
      </c>
      <c r="L84" s="157" t="s">
        <v>14</v>
      </c>
      <c r="M84" s="157" t="s">
        <v>14</v>
      </c>
      <c r="N84" s="157" t="s">
        <v>14</v>
      </c>
      <c r="O84" s="157" t="s">
        <v>14</v>
      </c>
      <c r="P84" s="157" t="s">
        <v>14</v>
      </c>
      <c r="Q84" s="157" t="s">
        <v>14</v>
      </c>
      <c r="R84" s="157" t="s">
        <v>14</v>
      </c>
      <c r="S84" s="157" t="s">
        <v>14</v>
      </c>
    </row>
    <row r="85" spans="2:19" ht="15.75" customHeight="1" x14ac:dyDescent="0.3">
      <c r="B85" s="176">
        <v>72</v>
      </c>
      <c r="C85" s="85" t="s">
        <v>88</v>
      </c>
      <c r="D85" s="145" t="s">
        <v>317</v>
      </c>
      <c r="E85" s="148" t="s">
        <v>547</v>
      </c>
      <c r="F85" s="146" t="s">
        <v>538</v>
      </c>
      <c r="G85" s="157" t="s">
        <v>14</v>
      </c>
      <c r="H85" s="157" t="s">
        <v>14</v>
      </c>
      <c r="I85" s="165">
        <v>13500</v>
      </c>
      <c r="J85" s="157" t="s">
        <v>14</v>
      </c>
      <c r="K85" s="157" t="s">
        <v>14</v>
      </c>
      <c r="L85" s="157" t="s">
        <v>14</v>
      </c>
      <c r="M85" s="157" t="s">
        <v>14</v>
      </c>
      <c r="N85" s="157" t="s">
        <v>14</v>
      </c>
      <c r="O85" s="157" t="s">
        <v>14</v>
      </c>
      <c r="P85" s="157" t="s">
        <v>14</v>
      </c>
      <c r="Q85" s="157" t="s">
        <v>14</v>
      </c>
      <c r="R85" s="157" t="s">
        <v>14</v>
      </c>
      <c r="S85" s="157" t="s">
        <v>14</v>
      </c>
    </row>
    <row r="86" spans="2:19" ht="15.75" customHeight="1" x14ac:dyDescent="0.3">
      <c r="B86" s="175">
        <v>73</v>
      </c>
      <c r="C86" s="85" t="s">
        <v>88</v>
      </c>
      <c r="D86" s="145" t="s">
        <v>330</v>
      </c>
      <c r="E86" s="148" t="s">
        <v>547</v>
      </c>
      <c r="F86" s="146" t="s">
        <v>538</v>
      </c>
      <c r="G86" s="157" t="s">
        <v>14</v>
      </c>
      <c r="H86" s="157" t="s">
        <v>14</v>
      </c>
      <c r="I86" s="165">
        <v>5500</v>
      </c>
      <c r="J86" s="157" t="s">
        <v>14</v>
      </c>
      <c r="K86" s="157" t="s">
        <v>14</v>
      </c>
      <c r="L86" s="157" t="s">
        <v>14</v>
      </c>
      <c r="M86" s="157" t="s">
        <v>14</v>
      </c>
      <c r="N86" s="157" t="s">
        <v>14</v>
      </c>
      <c r="O86" s="157" t="s">
        <v>14</v>
      </c>
      <c r="P86" s="157" t="s">
        <v>14</v>
      </c>
      <c r="Q86" s="157" t="s">
        <v>14</v>
      </c>
      <c r="R86" s="157" t="s">
        <v>14</v>
      </c>
      <c r="S86" s="157" t="s">
        <v>14</v>
      </c>
    </row>
    <row r="87" spans="2:19" ht="15.75" customHeight="1" x14ac:dyDescent="0.3">
      <c r="B87" s="176">
        <v>74</v>
      </c>
      <c r="C87" s="85" t="s">
        <v>88</v>
      </c>
      <c r="D87" s="156" t="s">
        <v>544</v>
      </c>
      <c r="E87" s="151" t="s">
        <v>548</v>
      </c>
      <c r="F87" s="146" t="s">
        <v>538</v>
      </c>
      <c r="G87" s="168" t="s">
        <v>14</v>
      </c>
      <c r="H87" s="168" t="s">
        <v>14</v>
      </c>
      <c r="I87" s="173">
        <v>12000</v>
      </c>
      <c r="J87" s="157" t="s">
        <v>14</v>
      </c>
      <c r="K87" s="157" t="s">
        <v>14</v>
      </c>
      <c r="L87" s="157" t="s">
        <v>14</v>
      </c>
      <c r="M87" s="157" t="s">
        <v>14</v>
      </c>
      <c r="N87" s="157" t="s">
        <v>14</v>
      </c>
      <c r="O87" s="157" t="s">
        <v>14</v>
      </c>
      <c r="P87" s="157" t="s">
        <v>14</v>
      </c>
      <c r="Q87" s="157" t="s">
        <v>14</v>
      </c>
      <c r="R87" s="157" t="s">
        <v>14</v>
      </c>
      <c r="S87" s="157" t="s">
        <v>14</v>
      </c>
    </row>
    <row r="88" spans="2:19" ht="15.75" customHeight="1" x14ac:dyDescent="0.3">
      <c r="B88" s="176">
        <v>75</v>
      </c>
      <c r="C88" s="85" t="s">
        <v>88</v>
      </c>
      <c r="D88" s="150" t="s">
        <v>342</v>
      </c>
      <c r="E88" s="148" t="s">
        <v>547</v>
      </c>
      <c r="F88" s="146" t="s">
        <v>538</v>
      </c>
      <c r="G88" s="157" t="s">
        <v>14</v>
      </c>
      <c r="H88" s="157" t="s">
        <v>14</v>
      </c>
      <c r="I88" s="165">
        <v>9000</v>
      </c>
      <c r="J88" s="157" t="s">
        <v>14</v>
      </c>
      <c r="K88" s="157" t="s">
        <v>14</v>
      </c>
      <c r="L88" s="157" t="s">
        <v>14</v>
      </c>
      <c r="M88" s="157" t="s">
        <v>14</v>
      </c>
      <c r="N88" s="157" t="s">
        <v>14</v>
      </c>
      <c r="O88" s="157" t="s">
        <v>14</v>
      </c>
      <c r="P88" s="157" t="s">
        <v>14</v>
      </c>
      <c r="Q88" s="157" t="s">
        <v>14</v>
      </c>
      <c r="R88" s="157" t="s">
        <v>14</v>
      </c>
      <c r="S88" s="157" t="s">
        <v>14</v>
      </c>
    </row>
    <row r="89" spans="2:19" ht="15.75" customHeight="1" x14ac:dyDescent="0.3">
      <c r="B89" s="175">
        <v>76</v>
      </c>
      <c r="C89" s="85" t="s">
        <v>88</v>
      </c>
      <c r="D89" s="145" t="s">
        <v>561</v>
      </c>
      <c r="E89" s="151" t="s">
        <v>548</v>
      </c>
      <c r="F89" s="146" t="s">
        <v>538</v>
      </c>
      <c r="G89" s="157" t="s">
        <v>14</v>
      </c>
      <c r="H89" s="157" t="s">
        <v>14</v>
      </c>
      <c r="I89" s="165">
        <v>9000</v>
      </c>
      <c r="J89" s="157" t="s">
        <v>14</v>
      </c>
      <c r="K89" s="157" t="s">
        <v>14</v>
      </c>
      <c r="L89" s="157" t="s">
        <v>14</v>
      </c>
      <c r="M89" s="157" t="s">
        <v>14</v>
      </c>
      <c r="N89" s="157" t="s">
        <v>14</v>
      </c>
      <c r="O89" s="157" t="s">
        <v>14</v>
      </c>
      <c r="P89" s="157" t="s">
        <v>14</v>
      </c>
      <c r="Q89" s="157" t="s">
        <v>14</v>
      </c>
      <c r="R89" s="157" t="s">
        <v>14</v>
      </c>
      <c r="S89" s="157" t="s">
        <v>14</v>
      </c>
    </row>
    <row r="90" spans="2:19" ht="44.25" customHeight="1" x14ac:dyDescent="0.3">
      <c r="B90" s="176">
        <v>77</v>
      </c>
      <c r="C90" s="85" t="s">
        <v>88</v>
      </c>
      <c r="D90" s="145" t="s">
        <v>384</v>
      </c>
      <c r="E90" s="151" t="s">
        <v>548</v>
      </c>
      <c r="F90" s="149" t="s">
        <v>352</v>
      </c>
      <c r="G90" s="157" t="s">
        <v>14</v>
      </c>
      <c r="H90" s="157" t="s">
        <v>14</v>
      </c>
      <c r="I90" s="165">
        <v>12000</v>
      </c>
      <c r="J90" s="157" t="s">
        <v>14</v>
      </c>
      <c r="K90" s="157" t="s">
        <v>14</v>
      </c>
      <c r="L90" s="157" t="s">
        <v>14</v>
      </c>
      <c r="M90" s="157" t="s">
        <v>14</v>
      </c>
      <c r="N90" s="157" t="s">
        <v>14</v>
      </c>
      <c r="O90" s="157" t="s">
        <v>14</v>
      </c>
      <c r="P90" s="157" t="s">
        <v>14</v>
      </c>
      <c r="Q90" s="157" t="s">
        <v>14</v>
      </c>
      <c r="R90" s="157" t="s">
        <v>14</v>
      </c>
      <c r="S90" s="157" t="s">
        <v>14</v>
      </c>
    </row>
    <row r="91" spans="2:19" ht="15.75" customHeight="1" x14ac:dyDescent="0.3">
      <c r="B91" s="176">
        <v>78</v>
      </c>
      <c r="C91" s="85" t="s">
        <v>88</v>
      </c>
      <c r="D91" s="153" t="s">
        <v>462</v>
      </c>
      <c r="E91" s="148" t="s">
        <v>547</v>
      </c>
      <c r="F91" s="148" t="s">
        <v>352</v>
      </c>
      <c r="G91" s="157" t="s">
        <v>14</v>
      </c>
      <c r="H91" s="157" t="s">
        <v>14</v>
      </c>
      <c r="I91" s="165">
        <v>12000</v>
      </c>
      <c r="J91" s="157" t="s">
        <v>14</v>
      </c>
      <c r="K91" s="157" t="s">
        <v>14</v>
      </c>
      <c r="L91" s="157" t="s">
        <v>14</v>
      </c>
      <c r="M91" s="157" t="s">
        <v>14</v>
      </c>
      <c r="N91" s="157" t="s">
        <v>14</v>
      </c>
      <c r="O91" s="157" t="s">
        <v>14</v>
      </c>
      <c r="P91" s="157" t="s">
        <v>14</v>
      </c>
      <c r="Q91" s="157" t="s">
        <v>14</v>
      </c>
      <c r="R91" s="157" t="s">
        <v>14</v>
      </c>
      <c r="S91" s="157" t="s">
        <v>14</v>
      </c>
    </row>
    <row r="92" spans="2:19" ht="15.75" customHeight="1" x14ac:dyDescent="0.3">
      <c r="B92" s="175">
        <v>79</v>
      </c>
      <c r="C92" s="85" t="s">
        <v>88</v>
      </c>
      <c r="D92" s="156" t="s">
        <v>506</v>
      </c>
      <c r="E92" s="151" t="s">
        <v>548</v>
      </c>
      <c r="F92" s="146" t="s">
        <v>538</v>
      </c>
      <c r="G92" s="168" t="s">
        <v>14</v>
      </c>
      <c r="H92" s="168" t="s">
        <v>14</v>
      </c>
      <c r="I92" s="165">
        <v>22000</v>
      </c>
      <c r="J92" s="157" t="s">
        <v>14</v>
      </c>
      <c r="K92" s="157" t="s">
        <v>14</v>
      </c>
      <c r="L92" s="157" t="s">
        <v>14</v>
      </c>
      <c r="M92" s="157" t="s">
        <v>14</v>
      </c>
      <c r="N92" s="157" t="s">
        <v>14</v>
      </c>
      <c r="O92" s="157" t="s">
        <v>14</v>
      </c>
      <c r="P92" s="157" t="s">
        <v>14</v>
      </c>
      <c r="Q92" s="157" t="s">
        <v>14</v>
      </c>
      <c r="R92" s="157" t="s">
        <v>14</v>
      </c>
      <c r="S92" s="157" t="s">
        <v>14</v>
      </c>
    </row>
    <row r="93" spans="2:19" ht="15.75" customHeight="1" x14ac:dyDescent="0.3">
      <c r="B93" s="176">
        <v>80</v>
      </c>
      <c r="C93" s="85" t="s">
        <v>88</v>
      </c>
      <c r="D93" s="147" t="s">
        <v>413</v>
      </c>
      <c r="E93" s="151" t="s">
        <v>548</v>
      </c>
      <c r="F93" s="148" t="s">
        <v>352</v>
      </c>
      <c r="G93" s="157" t="s">
        <v>14</v>
      </c>
      <c r="H93" s="157" t="s">
        <v>14</v>
      </c>
      <c r="I93" s="165">
        <v>10000</v>
      </c>
      <c r="J93" s="157" t="s">
        <v>14</v>
      </c>
      <c r="K93" s="157" t="s">
        <v>14</v>
      </c>
      <c r="L93" s="157" t="s">
        <v>14</v>
      </c>
      <c r="M93" s="157" t="s">
        <v>14</v>
      </c>
      <c r="N93" s="157" t="s">
        <v>14</v>
      </c>
      <c r="O93" s="157" t="s">
        <v>14</v>
      </c>
      <c r="P93" s="157" t="s">
        <v>14</v>
      </c>
      <c r="Q93" s="157" t="s">
        <v>14</v>
      </c>
      <c r="R93" s="157" t="s">
        <v>14</v>
      </c>
      <c r="S93" s="157" t="s">
        <v>14</v>
      </c>
    </row>
    <row r="94" spans="2:19" ht="15.75" customHeight="1" x14ac:dyDescent="0.3">
      <c r="B94" s="176">
        <v>81</v>
      </c>
      <c r="C94" s="85" t="s">
        <v>88</v>
      </c>
      <c r="D94" s="145" t="s">
        <v>327</v>
      </c>
      <c r="E94" s="148" t="s">
        <v>547</v>
      </c>
      <c r="F94" s="146" t="s">
        <v>538</v>
      </c>
      <c r="G94" s="157" t="s">
        <v>14</v>
      </c>
      <c r="H94" s="157" t="s">
        <v>14</v>
      </c>
      <c r="I94" s="165">
        <v>8500</v>
      </c>
      <c r="J94" s="157" t="s">
        <v>14</v>
      </c>
      <c r="K94" s="157" t="s">
        <v>14</v>
      </c>
      <c r="L94" s="157" t="s">
        <v>14</v>
      </c>
      <c r="M94" s="157" t="s">
        <v>14</v>
      </c>
      <c r="N94" s="157" t="s">
        <v>14</v>
      </c>
      <c r="O94" s="157" t="s">
        <v>14</v>
      </c>
      <c r="P94" s="157" t="s">
        <v>14</v>
      </c>
      <c r="Q94" s="157" t="s">
        <v>14</v>
      </c>
      <c r="R94" s="157" t="s">
        <v>14</v>
      </c>
      <c r="S94" s="157" t="s">
        <v>14</v>
      </c>
    </row>
    <row r="95" spans="2:19" ht="15.75" customHeight="1" x14ac:dyDescent="0.3">
      <c r="B95" s="175">
        <v>82</v>
      </c>
      <c r="C95" s="85" t="s">
        <v>88</v>
      </c>
      <c r="D95" s="147" t="s">
        <v>349</v>
      </c>
      <c r="E95" s="151" t="s">
        <v>548</v>
      </c>
      <c r="F95" s="146" t="s">
        <v>538</v>
      </c>
      <c r="G95" s="157" t="s">
        <v>14</v>
      </c>
      <c r="H95" s="157" t="s">
        <v>14</v>
      </c>
      <c r="I95" s="165">
        <v>12000</v>
      </c>
      <c r="J95" s="157" t="s">
        <v>14</v>
      </c>
      <c r="K95" s="157" t="s">
        <v>14</v>
      </c>
      <c r="L95" s="157" t="s">
        <v>14</v>
      </c>
      <c r="M95" s="157" t="s">
        <v>14</v>
      </c>
      <c r="N95" s="157" t="s">
        <v>14</v>
      </c>
      <c r="O95" s="157" t="s">
        <v>14</v>
      </c>
      <c r="P95" s="157" t="s">
        <v>14</v>
      </c>
      <c r="Q95" s="157" t="s">
        <v>14</v>
      </c>
      <c r="R95" s="157" t="s">
        <v>14</v>
      </c>
      <c r="S95" s="157" t="s">
        <v>14</v>
      </c>
    </row>
    <row r="96" spans="2:19" ht="15.75" customHeight="1" x14ac:dyDescent="0.3">
      <c r="B96" s="176">
        <v>83</v>
      </c>
      <c r="C96" s="85" t="s">
        <v>88</v>
      </c>
      <c r="D96" s="145" t="s">
        <v>397</v>
      </c>
      <c r="E96" s="151" t="s">
        <v>548</v>
      </c>
      <c r="F96" s="149" t="s">
        <v>352</v>
      </c>
      <c r="G96" s="157" t="s">
        <v>14</v>
      </c>
      <c r="H96" s="157" t="s">
        <v>14</v>
      </c>
      <c r="I96" s="165">
        <v>15000</v>
      </c>
      <c r="J96" s="157" t="s">
        <v>14</v>
      </c>
      <c r="K96" s="157" t="s">
        <v>14</v>
      </c>
      <c r="L96" s="157" t="s">
        <v>14</v>
      </c>
      <c r="M96" s="157" t="s">
        <v>14</v>
      </c>
      <c r="N96" s="157" t="s">
        <v>14</v>
      </c>
      <c r="O96" s="157" t="s">
        <v>14</v>
      </c>
      <c r="P96" s="157" t="s">
        <v>14</v>
      </c>
      <c r="Q96" s="157" t="s">
        <v>14</v>
      </c>
      <c r="R96" s="157" t="s">
        <v>14</v>
      </c>
      <c r="S96" s="157" t="s">
        <v>14</v>
      </c>
    </row>
    <row r="97" spans="2:19" ht="15.75" customHeight="1" x14ac:dyDescent="0.3">
      <c r="B97" s="176">
        <v>84</v>
      </c>
      <c r="C97" s="85" t="s">
        <v>88</v>
      </c>
      <c r="D97" s="150" t="s">
        <v>465</v>
      </c>
      <c r="E97" s="148" t="s">
        <v>547</v>
      </c>
      <c r="F97" s="149" t="s">
        <v>352</v>
      </c>
      <c r="G97" s="157" t="s">
        <v>14</v>
      </c>
      <c r="H97" s="157" t="s">
        <v>14</v>
      </c>
      <c r="I97" s="165">
        <v>9700</v>
      </c>
      <c r="J97" s="157" t="s">
        <v>14</v>
      </c>
      <c r="K97" s="157" t="s">
        <v>14</v>
      </c>
      <c r="L97" s="157" t="s">
        <v>14</v>
      </c>
      <c r="M97" s="157" t="s">
        <v>14</v>
      </c>
      <c r="N97" s="157" t="s">
        <v>14</v>
      </c>
      <c r="O97" s="157" t="s">
        <v>14</v>
      </c>
      <c r="P97" s="157" t="s">
        <v>14</v>
      </c>
      <c r="Q97" s="157" t="s">
        <v>14</v>
      </c>
      <c r="R97" s="157" t="s">
        <v>14</v>
      </c>
      <c r="S97" s="157" t="s">
        <v>14</v>
      </c>
    </row>
    <row r="98" spans="2:19" ht="15.75" customHeight="1" x14ac:dyDescent="0.3">
      <c r="B98" s="175">
        <v>85</v>
      </c>
      <c r="C98" s="85" t="s">
        <v>88</v>
      </c>
      <c r="D98" s="147" t="s">
        <v>59</v>
      </c>
      <c r="E98" s="151" t="s">
        <v>548</v>
      </c>
      <c r="F98" s="146" t="s">
        <v>538</v>
      </c>
      <c r="G98" s="157" t="s">
        <v>14</v>
      </c>
      <c r="H98" s="157" t="s">
        <v>14</v>
      </c>
      <c r="I98" s="165">
        <v>11000</v>
      </c>
      <c r="J98" s="157" t="s">
        <v>14</v>
      </c>
      <c r="K98" s="157" t="s">
        <v>14</v>
      </c>
      <c r="L98" s="157" t="s">
        <v>14</v>
      </c>
      <c r="M98" s="157" t="s">
        <v>14</v>
      </c>
      <c r="N98" s="157" t="s">
        <v>14</v>
      </c>
      <c r="O98" s="157" t="s">
        <v>14</v>
      </c>
      <c r="P98" s="157" t="s">
        <v>14</v>
      </c>
      <c r="Q98" s="157" t="s">
        <v>14</v>
      </c>
      <c r="R98" s="157" t="s">
        <v>14</v>
      </c>
      <c r="S98" s="157" t="s">
        <v>14</v>
      </c>
    </row>
    <row r="99" spans="2:19" ht="33" customHeight="1" x14ac:dyDescent="0.3">
      <c r="B99" s="176">
        <v>86</v>
      </c>
      <c r="C99" s="85" t="s">
        <v>88</v>
      </c>
      <c r="D99" s="145" t="s">
        <v>440</v>
      </c>
      <c r="E99" s="151" t="s">
        <v>548</v>
      </c>
      <c r="F99" s="149" t="s">
        <v>352</v>
      </c>
      <c r="G99" s="157" t="s">
        <v>14</v>
      </c>
      <c r="H99" s="157" t="s">
        <v>14</v>
      </c>
      <c r="I99" s="165">
        <v>12000</v>
      </c>
      <c r="J99" s="157" t="s">
        <v>14</v>
      </c>
      <c r="K99" s="157" t="s">
        <v>14</v>
      </c>
      <c r="L99" s="157" t="s">
        <v>14</v>
      </c>
      <c r="M99" s="157" t="s">
        <v>14</v>
      </c>
      <c r="N99" s="157" t="s">
        <v>14</v>
      </c>
      <c r="O99" s="157" t="s">
        <v>14</v>
      </c>
      <c r="P99" s="157" t="s">
        <v>14</v>
      </c>
      <c r="Q99" s="157" t="s">
        <v>14</v>
      </c>
      <c r="R99" s="157" t="s">
        <v>14</v>
      </c>
      <c r="S99" s="157" t="s">
        <v>14</v>
      </c>
    </row>
    <row r="100" spans="2:19" ht="15.75" customHeight="1" x14ac:dyDescent="0.3">
      <c r="B100" s="176">
        <v>87</v>
      </c>
      <c r="C100" s="85" t="s">
        <v>88</v>
      </c>
      <c r="D100" s="150" t="s">
        <v>343</v>
      </c>
      <c r="E100" s="148" t="s">
        <v>547</v>
      </c>
      <c r="F100" s="146" t="s">
        <v>538</v>
      </c>
      <c r="G100" s="157" t="s">
        <v>14</v>
      </c>
      <c r="H100" s="157" t="s">
        <v>14</v>
      </c>
      <c r="I100" s="165">
        <v>7000</v>
      </c>
      <c r="J100" s="157" t="s">
        <v>14</v>
      </c>
      <c r="K100" s="157" t="s">
        <v>14</v>
      </c>
      <c r="L100" s="157" t="s">
        <v>14</v>
      </c>
      <c r="M100" s="157" t="s">
        <v>14</v>
      </c>
      <c r="N100" s="157" t="s">
        <v>14</v>
      </c>
      <c r="O100" s="157" t="s">
        <v>14</v>
      </c>
      <c r="P100" s="157" t="s">
        <v>14</v>
      </c>
      <c r="Q100" s="157" t="s">
        <v>14</v>
      </c>
      <c r="R100" s="157" t="s">
        <v>14</v>
      </c>
      <c r="S100" s="157" t="s">
        <v>14</v>
      </c>
    </row>
    <row r="101" spans="2:19" ht="36" customHeight="1" x14ac:dyDescent="0.3">
      <c r="B101" s="175">
        <v>88</v>
      </c>
      <c r="C101" s="85" t="s">
        <v>88</v>
      </c>
      <c r="D101" s="145" t="s">
        <v>319</v>
      </c>
      <c r="E101" s="151" t="s">
        <v>548</v>
      </c>
      <c r="F101" s="146" t="s">
        <v>538</v>
      </c>
      <c r="G101" s="157" t="s">
        <v>14</v>
      </c>
      <c r="H101" s="157" t="s">
        <v>14</v>
      </c>
      <c r="I101" s="166">
        <v>9000</v>
      </c>
      <c r="J101" s="157" t="s">
        <v>14</v>
      </c>
      <c r="K101" s="157" t="s">
        <v>14</v>
      </c>
      <c r="L101" s="157" t="s">
        <v>14</v>
      </c>
      <c r="M101" s="157" t="s">
        <v>14</v>
      </c>
      <c r="N101" s="157" t="s">
        <v>14</v>
      </c>
      <c r="O101" s="157" t="s">
        <v>14</v>
      </c>
      <c r="P101" s="157" t="s">
        <v>14</v>
      </c>
      <c r="Q101" s="157" t="s">
        <v>14</v>
      </c>
      <c r="R101" s="157" t="s">
        <v>14</v>
      </c>
      <c r="S101" s="157" t="s">
        <v>14</v>
      </c>
    </row>
    <row r="102" spans="2:19" ht="15.75" customHeight="1" x14ac:dyDescent="0.3">
      <c r="B102" s="176">
        <v>89</v>
      </c>
      <c r="C102" s="85" t="s">
        <v>88</v>
      </c>
      <c r="D102" s="150" t="s">
        <v>421</v>
      </c>
      <c r="E102" s="151" t="s">
        <v>548</v>
      </c>
      <c r="F102" s="149" t="s">
        <v>352</v>
      </c>
      <c r="G102" s="157" t="s">
        <v>14</v>
      </c>
      <c r="H102" s="157" t="s">
        <v>14</v>
      </c>
      <c r="I102" s="165">
        <v>12000</v>
      </c>
      <c r="J102" s="157" t="s">
        <v>14</v>
      </c>
      <c r="K102" s="157" t="s">
        <v>14</v>
      </c>
      <c r="L102" s="157" t="s">
        <v>14</v>
      </c>
      <c r="M102" s="157" t="s">
        <v>14</v>
      </c>
      <c r="N102" s="157" t="s">
        <v>14</v>
      </c>
      <c r="O102" s="157" t="s">
        <v>14</v>
      </c>
      <c r="P102" s="157" t="s">
        <v>14</v>
      </c>
      <c r="Q102" s="157" t="s">
        <v>14</v>
      </c>
      <c r="R102" s="157" t="s">
        <v>14</v>
      </c>
      <c r="S102" s="157" t="s">
        <v>14</v>
      </c>
    </row>
    <row r="103" spans="2:19" ht="15.75" customHeight="1" x14ac:dyDescent="0.3">
      <c r="B103" s="176">
        <v>90</v>
      </c>
      <c r="C103" s="85" t="s">
        <v>88</v>
      </c>
      <c r="D103" s="147" t="s">
        <v>61</v>
      </c>
      <c r="E103" s="151" t="s">
        <v>548</v>
      </c>
      <c r="F103" s="146" t="s">
        <v>538</v>
      </c>
      <c r="G103" s="157" t="s">
        <v>14</v>
      </c>
      <c r="H103" s="157" t="s">
        <v>14</v>
      </c>
      <c r="I103" s="165">
        <v>10000</v>
      </c>
      <c r="J103" s="157" t="s">
        <v>14</v>
      </c>
      <c r="K103" s="157" t="s">
        <v>14</v>
      </c>
      <c r="L103" s="157" t="s">
        <v>14</v>
      </c>
      <c r="M103" s="157" t="s">
        <v>14</v>
      </c>
      <c r="N103" s="157" t="s">
        <v>14</v>
      </c>
      <c r="O103" s="157" t="s">
        <v>14</v>
      </c>
      <c r="P103" s="157" t="s">
        <v>14</v>
      </c>
      <c r="Q103" s="157" t="s">
        <v>14</v>
      </c>
      <c r="R103" s="157" t="s">
        <v>14</v>
      </c>
      <c r="S103" s="157" t="s">
        <v>14</v>
      </c>
    </row>
    <row r="104" spans="2:19" ht="15.75" customHeight="1" x14ac:dyDescent="0.3">
      <c r="B104" s="175">
        <v>91</v>
      </c>
      <c r="C104" s="85" t="s">
        <v>88</v>
      </c>
      <c r="D104" s="147" t="s">
        <v>336</v>
      </c>
      <c r="E104" s="151" t="s">
        <v>548</v>
      </c>
      <c r="F104" s="146" t="s">
        <v>538</v>
      </c>
      <c r="G104" s="157" t="s">
        <v>14</v>
      </c>
      <c r="H104" s="157" t="s">
        <v>14</v>
      </c>
      <c r="I104" s="166">
        <v>7000</v>
      </c>
      <c r="J104" s="157" t="s">
        <v>14</v>
      </c>
      <c r="K104" s="157" t="s">
        <v>14</v>
      </c>
      <c r="L104" s="157" t="s">
        <v>14</v>
      </c>
      <c r="M104" s="157" t="s">
        <v>14</v>
      </c>
      <c r="N104" s="157" t="s">
        <v>14</v>
      </c>
      <c r="O104" s="157" t="s">
        <v>14</v>
      </c>
      <c r="P104" s="157" t="s">
        <v>14</v>
      </c>
      <c r="Q104" s="157" t="s">
        <v>14</v>
      </c>
      <c r="R104" s="157" t="s">
        <v>14</v>
      </c>
      <c r="S104" s="157" t="s">
        <v>14</v>
      </c>
    </row>
    <row r="105" spans="2:19" ht="15.75" customHeight="1" x14ac:dyDescent="0.3">
      <c r="B105" s="176">
        <v>92</v>
      </c>
      <c r="C105" s="85" t="s">
        <v>88</v>
      </c>
      <c r="D105" s="156" t="s">
        <v>488</v>
      </c>
      <c r="E105" s="148" t="s">
        <v>547</v>
      </c>
      <c r="F105" s="146" t="s">
        <v>538</v>
      </c>
      <c r="G105" s="168" t="s">
        <v>14</v>
      </c>
      <c r="H105" s="168" t="s">
        <v>14</v>
      </c>
      <c r="I105" s="165">
        <v>9000</v>
      </c>
      <c r="J105" s="157" t="s">
        <v>14</v>
      </c>
      <c r="K105" s="157" t="s">
        <v>14</v>
      </c>
      <c r="L105" s="157" t="s">
        <v>14</v>
      </c>
      <c r="M105" s="157" t="s">
        <v>14</v>
      </c>
      <c r="N105" s="157" t="s">
        <v>14</v>
      </c>
      <c r="O105" s="157" t="s">
        <v>14</v>
      </c>
      <c r="P105" s="157" t="s">
        <v>14</v>
      </c>
      <c r="Q105" s="157" t="s">
        <v>14</v>
      </c>
      <c r="R105" s="157" t="s">
        <v>14</v>
      </c>
      <c r="S105" s="157" t="s">
        <v>14</v>
      </c>
    </row>
    <row r="106" spans="2:19" ht="15.75" customHeight="1" x14ac:dyDescent="0.3">
      <c r="B106" s="176">
        <v>93</v>
      </c>
      <c r="C106" s="85" t="s">
        <v>88</v>
      </c>
      <c r="D106" s="155" t="s">
        <v>480</v>
      </c>
      <c r="E106" s="148" t="s">
        <v>547</v>
      </c>
      <c r="F106" s="149" t="s">
        <v>352</v>
      </c>
      <c r="G106" s="167" t="s">
        <v>14</v>
      </c>
      <c r="H106" s="167" t="s">
        <v>14</v>
      </c>
      <c r="I106" s="165">
        <v>7000</v>
      </c>
      <c r="J106" s="157" t="s">
        <v>14</v>
      </c>
      <c r="K106" s="157" t="s">
        <v>14</v>
      </c>
      <c r="L106" s="157" t="s">
        <v>14</v>
      </c>
      <c r="M106" s="157" t="s">
        <v>14</v>
      </c>
      <c r="N106" s="157" t="s">
        <v>14</v>
      </c>
      <c r="O106" s="157" t="s">
        <v>14</v>
      </c>
      <c r="P106" s="157" t="s">
        <v>14</v>
      </c>
      <c r="Q106" s="157" t="s">
        <v>14</v>
      </c>
      <c r="R106" s="157" t="s">
        <v>14</v>
      </c>
      <c r="S106" s="157" t="s">
        <v>14</v>
      </c>
    </row>
    <row r="107" spans="2:19" ht="15.75" customHeight="1" x14ac:dyDescent="0.3">
      <c r="B107" s="175">
        <v>94</v>
      </c>
      <c r="C107" s="85" t="s">
        <v>88</v>
      </c>
      <c r="D107" s="147" t="s">
        <v>238</v>
      </c>
      <c r="E107" s="148" t="s">
        <v>547</v>
      </c>
      <c r="F107" s="146" t="s">
        <v>538</v>
      </c>
      <c r="G107" s="157" t="s">
        <v>14</v>
      </c>
      <c r="H107" s="157" t="s">
        <v>14</v>
      </c>
      <c r="I107" s="165">
        <v>8000</v>
      </c>
      <c r="J107" s="157" t="s">
        <v>14</v>
      </c>
      <c r="K107" s="157" t="s">
        <v>14</v>
      </c>
      <c r="L107" s="157" t="s">
        <v>14</v>
      </c>
      <c r="M107" s="157" t="s">
        <v>14</v>
      </c>
      <c r="N107" s="157" t="s">
        <v>14</v>
      </c>
      <c r="O107" s="157" t="s">
        <v>14</v>
      </c>
      <c r="P107" s="157" t="s">
        <v>14</v>
      </c>
      <c r="Q107" s="157" t="s">
        <v>14</v>
      </c>
      <c r="R107" s="157" t="s">
        <v>14</v>
      </c>
      <c r="S107" s="157" t="s">
        <v>14</v>
      </c>
    </row>
    <row r="108" spans="2:19" ht="15.75" customHeight="1" x14ac:dyDescent="0.3">
      <c r="B108" s="176">
        <v>95</v>
      </c>
      <c r="C108" s="85" t="s">
        <v>88</v>
      </c>
      <c r="D108" s="145" t="s">
        <v>424</v>
      </c>
      <c r="E108" s="151" t="s">
        <v>548</v>
      </c>
      <c r="F108" s="149" t="s">
        <v>352</v>
      </c>
      <c r="G108" s="157" t="s">
        <v>14</v>
      </c>
      <c r="H108" s="157" t="s">
        <v>14</v>
      </c>
      <c r="I108" s="165">
        <v>10000</v>
      </c>
      <c r="J108" s="157" t="s">
        <v>14</v>
      </c>
      <c r="K108" s="157" t="s">
        <v>14</v>
      </c>
      <c r="L108" s="157" t="s">
        <v>14</v>
      </c>
      <c r="M108" s="157" t="s">
        <v>14</v>
      </c>
      <c r="N108" s="157" t="s">
        <v>14</v>
      </c>
      <c r="O108" s="157" t="s">
        <v>14</v>
      </c>
      <c r="P108" s="157" t="s">
        <v>14</v>
      </c>
      <c r="Q108" s="157" t="s">
        <v>14</v>
      </c>
      <c r="R108" s="157" t="s">
        <v>14</v>
      </c>
      <c r="S108" s="157" t="s">
        <v>14</v>
      </c>
    </row>
    <row r="109" spans="2:19" ht="15.75" customHeight="1" x14ac:dyDescent="0.3">
      <c r="B109" s="176">
        <v>96</v>
      </c>
      <c r="C109" s="85" t="s">
        <v>88</v>
      </c>
      <c r="D109" s="145" t="s">
        <v>62</v>
      </c>
      <c r="E109" s="148" t="s">
        <v>547</v>
      </c>
      <c r="F109" s="146" t="s">
        <v>538</v>
      </c>
      <c r="G109" s="157" t="s">
        <v>14</v>
      </c>
      <c r="H109" s="157" t="s">
        <v>14</v>
      </c>
      <c r="I109" s="165">
        <v>7000</v>
      </c>
      <c r="J109" s="157" t="s">
        <v>14</v>
      </c>
      <c r="K109" s="157" t="s">
        <v>14</v>
      </c>
      <c r="L109" s="157" t="s">
        <v>14</v>
      </c>
      <c r="M109" s="157" t="s">
        <v>14</v>
      </c>
      <c r="N109" s="157" t="s">
        <v>14</v>
      </c>
      <c r="O109" s="157" t="s">
        <v>14</v>
      </c>
      <c r="P109" s="157" t="s">
        <v>14</v>
      </c>
      <c r="Q109" s="157" t="s">
        <v>14</v>
      </c>
      <c r="R109" s="157" t="s">
        <v>14</v>
      </c>
      <c r="S109" s="157" t="s">
        <v>14</v>
      </c>
    </row>
    <row r="110" spans="2:19" ht="15.75" customHeight="1" x14ac:dyDescent="0.3">
      <c r="B110" s="175">
        <v>97</v>
      </c>
      <c r="C110" s="85" t="s">
        <v>88</v>
      </c>
      <c r="D110" s="147" t="s">
        <v>329</v>
      </c>
      <c r="E110" s="148" t="s">
        <v>547</v>
      </c>
      <c r="F110" s="146" t="s">
        <v>538</v>
      </c>
      <c r="G110" s="157" t="s">
        <v>14</v>
      </c>
      <c r="H110" s="157" t="s">
        <v>14</v>
      </c>
      <c r="I110" s="165">
        <v>5500</v>
      </c>
      <c r="J110" s="157" t="s">
        <v>14</v>
      </c>
      <c r="K110" s="157" t="s">
        <v>14</v>
      </c>
      <c r="L110" s="157" t="s">
        <v>14</v>
      </c>
      <c r="M110" s="157" t="s">
        <v>14</v>
      </c>
      <c r="N110" s="157" t="s">
        <v>14</v>
      </c>
      <c r="O110" s="157" t="s">
        <v>14</v>
      </c>
      <c r="P110" s="157" t="s">
        <v>14</v>
      </c>
      <c r="Q110" s="157" t="s">
        <v>14</v>
      </c>
      <c r="R110" s="157" t="s">
        <v>14</v>
      </c>
      <c r="S110" s="157" t="s">
        <v>14</v>
      </c>
    </row>
    <row r="111" spans="2:19" ht="15.75" customHeight="1" x14ac:dyDescent="0.3">
      <c r="B111" s="176">
        <v>98</v>
      </c>
      <c r="C111" s="88" t="s">
        <v>88</v>
      </c>
      <c r="D111" s="153" t="s">
        <v>280</v>
      </c>
      <c r="E111" s="148" t="s">
        <v>547</v>
      </c>
      <c r="F111" s="148" t="s">
        <v>352</v>
      </c>
      <c r="G111" s="157" t="s">
        <v>14</v>
      </c>
      <c r="H111" s="157" t="s">
        <v>14</v>
      </c>
      <c r="I111" s="165">
        <v>10000</v>
      </c>
      <c r="J111" s="157" t="s">
        <v>14</v>
      </c>
      <c r="K111" s="157" t="s">
        <v>14</v>
      </c>
      <c r="L111" s="157" t="s">
        <v>14</v>
      </c>
      <c r="M111" s="157" t="s">
        <v>14</v>
      </c>
      <c r="N111" s="157" t="s">
        <v>14</v>
      </c>
      <c r="O111" s="157" t="s">
        <v>14</v>
      </c>
      <c r="P111" s="157" t="s">
        <v>14</v>
      </c>
      <c r="Q111" s="157" t="s">
        <v>14</v>
      </c>
      <c r="R111" s="157" t="s">
        <v>14</v>
      </c>
      <c r="S111" s="157" t="s">
        <v>14</v>
      </c>
    </row>
    <row r="112" spans="2:19" ht="15.75" customHeight="1" x14ac:dyDescent="0.3">
      <c r="B112" s="176">
        <v>99</v>
      </c>
      <c r="C112" s="89" t="s">
        <v>88</v>
      </c>
      <c r="D112" s="147" t="s">
        <v>389</v>
      </c>
      <c r="E112" s="148" t="s">
        <v>547</v>
      </c>
      <c r="F112" s="148" t="s">
        <v>352</v>
      </c>
      <c r="G112" s="157" t="s">
        <v>14</v>
      </c>
      <c r="H112" s="157" t="s">
        <v>14</v>
      </c>
      <c r="I112" s="165">
        <v>9700</v>
      </c>
      <c r="J112" s="157" t="s">
        <v>14</v>
      </c>
      <c r="K112" s="157" t="s">
        <v>14</v>
      </c>
      <c r="L112" s="157" t="s">
        <v>14</v>
      </c>
      <c r="M112" s="157" t="s">
        <v>14</v>
      </c>
      <c r="N112" s="157" t="s">
        <v>14</v>
      </c>
      <c r="O112" s="157" t="s">
        <v>14</v>
      </c>
      <c r="P112" s="157" t="s">
        <v>14</v>
      </c>
      <c r="Q112" s="157" t="s">
        <v>14</v>
      </c>
      <c r="R112" s="157" t="s">
        <v>14</v>
      </c>
      <c r="S112" s="157" t="s">
        <v>14</v>
      </c>
    </row>
    <row r="113" spans="2:19" ht="15.75" customHeight="1" x14ac:dyDescent="0.3">
      <c r="B113" s="175">
        <v>100</v>
      </c>
      <c r="C113" s="88" t="s">
        <v>88</v>
      </c>
      <c r="D113" s="156" t="s">
        <v>540</v>
      </c>
      <c r="E113" s="151" t="s">
        <v>548</v>
      </c>
      <c r="F113" s="149" t="s">
        <v>352</v>
      </c>
      <c r="G113" s="168" t="s">
        <v>14</v>
      </c>
      <c r="H113" s="168" t="s">
        <v>14</v>
      </c>
      <c r="I113" s="165">
        <v>6000</v>
      </c>
      <c r="J113" s="157" t="s">
        <v>14</v>
      </c>
      <c r="K113" s="157" t="s">
        <v>14</v>
      </c>
      <c r="L113" s="157" t="s">
        <v>14</v>
      </c>
      <c r="M113" s="157" t="s">
        <v>14</v>
      </c>
      <c r="N113" s="157" t="s">
        <v>14</v>
      </c>
      <c r="O113" s="157" t="s">
        <v>14</v>
      </c>
      <c r="P113" s="157" t="s">
        <v>14</v>
      </c>
      <c r="Q113" s="157" t="s">
        <v>14</v>
      </c>
      <c r="R113" s="157" t="s">
        <v>14</v>
      </c>
      <c r="S113" s="157" t="s">
        <v>14</v>
      </c>
    </row>
    <row r="114" spans="2:19" ht="15.75" customHeight="1" x14ac:dyDescent="0.3">
      <c r="B114" s="176">
        <v>101</v>
      </c>
      <c r="C114" s="88" t="s">
        <v>88</v>
      </c>
      <c r="D114" s="154" t="s">
        <v>546</v>
      </c>
      <c r="E114" s="151" t="s">
        <v>548</v>
      </c>
      <c r="F114" s="148" t="s">
        <v>352</v>
      </c>
      <c r="G114" s="157" t="s">
        <v>14</v>
      </c>
      <c r="H114" s="157" t="s">
        <v>14</v>
      </c>
      <c r="I114" s="165">
        <v>22000</v>
      </c>
      <c r="J114" s="157" t="s">
        <v>14</v>
      </c>
      <c r="K114" s="157" t="s">
        <v>14</v>
      </c>
      <c r="L114" s="157" t="s">
        <v>14</v>
      </c>
      <c r="M114" s="157" t="s">
        <v>14</v>
      </c>
      <c r="N114" s="157" t="s">
        <v>14</v>
      </c>
      <c r="O114" s="157" t="s">
        <v>14</v>
      </c>
      <c r="P114" s="157" t="s">
        <v>14</v>
      </c>
      <c r="Q114" s="157" t="s">
        <v>14</v>
      </c>
      <c r="R114" s="157" t="s">
        <v>14</v>
      </c>
      <c r="S114" s="157" t="s">
        <v>14</v>
      </c>
    </row>
    <row r="115" spans="2:19" ht="15.75" customHeight="1" x14ac:dyDescent="0.3">
      <c r="B115" s="176">
        <v>102</v>
      </c>
      <c r="C115" s="88" t="s">
        <v>88</v>
      </c>
      <c r="D115" s="147" t="s">
        <v>282</v>
      </c>
      <c r="E115" s="148" t="s">
        <v>547</v>
      </c>
      <c r="F115" s="148" t="s">
        <v>352</v>
      </c>
      <c r="G115" s="157" t="s">
        <v>14</v>
      </c>
      <c r="H115" s="157" t="s">
        <v>14</v>
      </c>
      <c r="I115" s="165">
        <v>15000</v>
      </c>
      <c r="J115" s="157" t="s">
        <v>14</v>
      </c>
      <c r="K115" s="157" t="s">
        <v>14</v>
      </c>
      <c r="L115" s="157" t="s">
        <v>14</v>
      </c>
      <c r="M115" s="157" t="s">
        <v>14</v>
      </c>
      <c r="N115" s="157" t="s">
        <v>14</v>
      </c>
      <c r="O115" s="157" t="s">
        <v>14</v>
      </c>
      <c r="P115" s="157" t="s">
        <v>14</v>
      </c>
      <c r="Q115" s="157" t="s">
        <v>14</v>
      </c>
      <c r="R115" s="157" t="s">
        <v>14</v>
      </c>
      <c r="S115" s="157" t="s">
        <v>14</v>
      </c>
    </row>
    <row r="116" spans="2:19" ht="15.75" customHeight="1" x14ac:dyDescent="0.3">
      <c r="B116" s="175">
        <v>103</v>
      </c>
      <c r="C116" s="90" t="s">
        <v>88</v>
      </c>
      <c r="D116" s="147" t="s">
        <v>63</v>
      </c>
      <c r="E116" s="148" t="s">
        <v>547</v>
      </c>
      <c r="F116" s="146" t="s">
        <v>538</v>
      </c>
      <c r="G116" s="157" t="s">
        <v>14</v>
      </c>
      <c r="H116" s="157" t="s">
        <v>14</v>
      </c>
      <c r="I116" s="165">
        <v>7000</v>
      </c>
      <c r="J116" s="157" t="s">
        <v>14</v>
      </c>
      <c r="K116" s="157" t="s">
        <v>14</v>
      </c>
      <c r="L116" s="157" t="s">
        <v>14</v>
      </c>
      <c r="M116" s="157" t="s">
        <v>14</v>
      </c>
      <c r="N116" s="157" t="s">
        <v>14</v>
      </c>
      <c r="O116" s="157" t="s">
        <v>14</v>
      </c>
      <c r="P116" s="157" t="s">
        <v>14</v>
      </c>
      <c r="Q116" s="157" t="s">
        <v>14</v>
      </c>
      <c r="R116" s="157" t="s">
        <v>14</v>
      </c>
      <c r="S116" s="157" t="s">
        <v>14</v>
      </c>
    </row>
    <row r="117" spans="2:19" ht="15.75" customHeight="1" x14ac:dyDescent="0.3">
      <c r="B117" s="176">
        <v>104</v>
      </c>
      <c r="C117" s="90" t="s">
        <v>88</v>
      </c>
      <c r="D117" s="147" t="s">
        <v>417</v>
      </c>
      <c r="E117" s="151" t="s">
        <v>548</v>
      </c>
      <c r="F117" s="148" t="s">
        <v>352</v>
      </c>
      <c r="G117" s="157" t="s">
        <v>14</v>
      </c>
      <c r="H117" s="157" t="s">
        <v>14</v>
      </c>
      <c r="I117" s="165">
        <v>10000</v>
      </c>
      <c r="J117" s="167" t="s">
        <v>14</v>
      </c>
      <c r="K117" s="167" t="s">
        <v>14</v>
      </c>
      <c r="L117" s="167" t="s">
        <v>14</v>
      </c>
      <c r="M117" s="167" t="s">
        <v>14</v>
      </c>
      <c r="N117" s="167" t="s">
        <v>14</v>
      </c>
      <c r="O117" s="167" t="s">
        <v>14</v>
      </c>
      <c r="P117" s="167" t="s">
        <v>14</v>
      </c>
      <c r="Q117" s="167" t="s">
        <v>14</v>
      </c>
      <c r="R117" s="167" t="s">
        <v>14</v>
      </c>
      <c r="S117" s="167" t="s">
        <v>14</v>
      </c>
    </row>
    <row r="118" spans="2:19" ht="15.75" customHeight="1" x14ac:dyDescent="0.3">
      <c r="B118" s="176">
        <v>105</v>
      </c>
      <c r="C118" s="90" t="s">
        <v>88</v>
      </c>
      <c r="D118" s="153" t="s">
        <v>555</v>
      </c>
      <c r="E118" s="148" t="s">
        <v>547</v>
      </c>
      <c r="F118" s="148" t="s">
        <v>352</v>
      </c>
      <c r="G118" s="157" t="s">
        <v>14</v>
      </c>
      <c r="H118" s="157" t="s">
        <v>14</v>
      </c>
      <c r="I118" s="165">
        <v>9000</v>
      </c>
      <c r="J118" s="167" t="s">
        <v>14</v>
      </c>
      <c r="K118" s="167" t="s">
        <v>14</v>
      </c>
      <c r="L118" s="167" t="s">
        <v>14</v>
      </c>
      <c r="M118" s="167" t="s">
        <v>14</v>
      </c>
      <c r="N118" s="167" t="s">
        <v>14</v>
      </c>
      <c r="O118" s="167" t="s">
        <v>14</v>
      </c>
      <c r="P118" s="167" t="s">
        <v>14</v>
      </c>
      <c r="Q118" s="167" t="s">
        <v>14</v>
      </c>
      <c r="R118" s="167" t="s">
        <v>14</v>
      </c>
      <c r="S118" s="167" t="s">
        <v>14</v>
      </c>
    </row>
    <row r="119" spans="2:19" ht="15.75" customHeight="1" x14ac:dyDescent="0.3">
      <c r="B119" s="175">
        <v>106</v>
      </c>
      <c r="C119" s="90" t="s">
        <v>88</v>
      </c>
      <c r="D119" s="145" t="s">
        <v>64</v>
      </c>
      <c r="E119" s="148" t="s">
        <v>547</v>
      </c>
      <c r="F119" s="146" t="s">
        <v>538</v>
      </c>
      <c r="G119" s="157" t="s">
        <v>14</v>
      </c>
      <c r="H119" s="157" t="s">
        <v>14</v>
      </c>
      <c r="I119" s="165">
        <v>7000</v>
      </c>
      <c r="J119" s="167" t="s">
        <v>14</v>
      </c>
      <c r="K119" s="167" t="s">
        <v>14</v>
      </c>
      <c r="L119" s="167" t="s">
        <v>14</v>
      </c>
      <c r="M119" s="167" t="s">
        <v>14</v>
      </c>
      <c r="N119" s="167" t="s">
        <v>14</v>
      </c>
      <c r="O119" s="167" t="s">
        <v>14</v>
      </c>
      <c r="P119" s="167" t="s">
        <v>14</v>
      </c>
      <c r="Q119" s="167" t="s">
        <v>14</v>
      </c>
      <c r="R119" s="167" t="s">
        <v>14</v>
      </c>
      <c r="S119" s="167" t="s">
        <v>14</v>
      </c>
    </row>
    <row r="120" spans="2:19" ht="15.75" customHeight="1" x14ac:dyDescent="0.3">
      <c r="B120" s="176">
        <v>107</v>
      </c>
      <c r="C120" s="90" t="s">
        <v>88</v>
      </c>
      <c r="D120" s="147" t="s">
        <v>65</v>
      </c>
      <c r="E120" s="148" t="s">
        <v>547</v>
      </c>
      <c r="F120" s="146" t="s">
        <v>538</v>
      </c>
      <c r="G120" s="157" t="s">
        <v>14</v>
      </c>
      <c r="H120" s="157" t="s">
        <v>14</v>
      </c>
      <c r="I120" s="165">
        <v>8000</v>
      </c>
      <c r="J120" s="167" t="s">
        <v>14</v>
      </c>
      <c r="K120" s="167" t="s">
        <v>14</v>
      </c>
      <c r="L120" s="167" t="s">
        <v>14</v>
      </c>
      <c r="M120" s="167" t="s">
        <v>14</v>
      </c>
      <c r="N120" s="167" t="s">
        <v>14</v>
      </c>
      <c r="O120" s="167" t="s">
        <v>14</v>
      </c>
      <c r="P120" s="167" t="s">
        <v>14</v>
      </c>
      <c r="Q120" s="167" t="s">
        <v>14</v>
      </c>
      <c r="R120" s="167" t="s">
        <v>14</v>
      </c>
      <c r="S120" s="167" t="s">
        <v>14</v>
      </c>
    </row>
    <row r="121" spans="2:19" ht="15.75" customHeight="1" x14ac:dyDescent="0.3">
      <c r="B121" s="176">
        <v>108</v>
      </c>
      <c r="C121" s="90" t="s">
        <v>88</v>
      </c>
      <c r="D121" s="147" t="s">
        <v>391</v>
      </c>
      <c r="E121" s="148" t="s">
        <v>547</v>
      </c>
      <c r="F121" s="148" t="s">
        <v>352</v>
      </c>
      <c r="G121" s="157" t="s">
        <v>14</v>
      </c>
      <c r="H121" s="157" t="s">
        <v>14</v>
      </c>
      <c r="I121" s="165">
        <v>9700</v>
      </c>
      <c r="J121" s="167" t="s">
        <v>14</v>
      </c>
      <c r="K121" s="167" t="s">
        <v>14</v>
      </c>
      <c r="L121" s="167" t="s">
        <v>14</v>
      </c>
      <c r="M121" s="167" t="s">
        <v>14</v>
      </c>
      <c r="N121" s="167" t="s">
        <v>14</v>
      </c>
      <c r="O121" s="167" t="s">
        <v>14</v>
      </c>
      <c r="P121" s="167" t="s">
        <v>14</v>
      </c>
      <c r="Q121" s="167" t="s">
        <v>14</v>
      </c>
      <c r="R121" s="167" t="s">
        <v>14</v>
      </c>
      <c r="S121" s="167" t="s">
        <v>14</v>
      </c>
    </row>
    <row r="122" spans="2:19" ht="15.75" customHeight="1" x14ac:dyDescent="0.3">
      <c r="B122" s="175">
        <v>109</v>
      </c>
      <c r="C122" s="90" t="s">
        <v>88</v>
      </c>
      <c r="D122" s="147" t="s">
        <v>67</v>
      </c>
      <c r="E122" s="151" t="s">
        <v>548</v>
      </c>
      <c r="F122" s="146" t="s">
        <v>538</v>
      </c>
      <c r="G122" s="157" t="s">
        <v>14</v>
      </c>
      <c r="H122" s="157" t="s">
        <v>14</v>
      </c>
      <c r="I122" s="165">
        <v>14000</v>
      </c>
      <c r="J122" s="167" t="s">
        <v>14</v>
      </c>
      <c r="K122" s="167" t="s">
        <v>14</v>
      </c>
      <c r="L122" s="167" t="s">
        <v>14</v>
      </c>
      <c r="M122" s="167" t="s">
        <v>14</v>
      </c>
      <c r="N122" s="167" t="s">
        <v>14</v>
      </c>
      <c r="O122" s="167" t="s">
        <v>14</v>
      </c>
      <c r="P122" s="167" t="s">
        <v>14</v>
      </c>
      <c r="Q122" s="167" t="s">
        <v>14</v>
      </c>
      <c r="R122" s="167" t="s">
        <v>14</v>
      </c>
      <c r="S122" s="167" t="s">
        <v>14</v>
      </c>
    </row>
    <row r="123" spans="2:19" ht="15.75" customHeight="1" x14ac:dyDescent="0.3">
      <c r="B123" s="176">
        <v>110</v>
      </c>
      <c r="C123" s="90" t="s">
        <v>88</v>
      </c>
      <c r="D123" s="145" t="s">
        <v>359</v>
      </c>
      <c r="E123" s="151" t="s">
        <v>548</v>
      </c>
      <c r="F123" s="149" t="s">
        <v>352</v>
      </c>
      <c r="G123" s="157" t="s">
        <v>14</v>
      </c>
      <c r="H123" s="157" t="s">
        <v>14</v>
      </c>
      <c r="I123" s="165">
        <v>12000</v>
      </c>
      <c r="J123" s="167" t="s">
        <v>14</v>
      </c>
      <c r="K123" s="167" t="s">
        <v>14</v>
      </c>
      <c r="L123" s="167" t="s">
        <v>14</v>
      </c>
      <c r="M123" s="167" t="s">
        <v>14</v>
      </c>
      <c r="N123" s="167" t="s">
        <v>14</v>
      </c>
      <c r="O123" s="167" t="s">
        <v>14</v>
      </c>
      <c r="P123" s="167" t="s">
        <v>14</v>
      </c>
      <c r="Q123" s="167" t="s">
        <v>14</v>
      </c>
      <c r="R123" s="167" t="s">
        <v>14</v>
      </c>
      <c r="S123" s="167" t="s">
        <v>14</v>
      </c>
    </row>
    <row r="124" spans="2:19" ht="15.75" customHeight="1" x14ac:dyDescent="0.3">
      <c r="B124" s="176">
        <v>111</v>
      </c>
      <c r="C124" s="90" t="s">
        <v>88</v>
      </c>
      <c r="D124" s="147" t="s">
        <v>355</v>
      </c>
      <c r="E124" s="151" t="s">
        <v>548</v>
      </c>
      <c r="F124" s="148" t="s">
        <v>352</v>
      </c>
      <c r="G124" s="157" t="s">
        <v>14</v>
      </c>
      <c r="H124" s="157" t="s">
        <v>14</v>
      </c>
      <c r="I124" s="165">
        <v>15000</v>
      </c>
      <c r="J124" s="167" t="s">
        <v>14</v>
      </c>
      <c r="K124" s="167" t="s">
        <v>14</v>
      </c>
      <c r="L124" s="167" t="s">
        <v>14</v>
      </c>
      <c r="M124" s="167" t="s">
        <v>14</v>
      </c>
      <c r="N124" s="167" t="s">
        <v>14</v>
      </c>
      <c r="O124" s="167" t="s">
        <v>14</v>
      </c>
      <c r="P124" s="167" t="s">
        <v>14</v>
      </c>
      <c r="Q124" s="167" t="s">
        <v>14</v>
      </c>
      <c r="R124" s="167" t="s">
        <v>14</v>
      </c>
      <c r="S124" s="167" t="s">
        <v>14</v>
      </c>
    </row>
    <row r="125" spans="2:19" ht="15.75" customHeight="1" x14ac:dyDescent="0.3">
      <c r="B125" s="175">
        <v>112</v>
      </c>
      <c r="C125" s="90" t="s">
        <v>88</v>
      </c>
      <c r="D125" s="156" t="s">
        <v>486</v>
      </c>
      <c r="E125" s="151" t="s">
        <v>548</v>
      </c>
      <c r="F125" s="149" t="s">
        <v>352</v>
      </c>
      <c r="G125" s="168" t="s">
        <v>14</v>
      </c>
      <c r="H125" s="168" t="s">
        <v>14</v>
      </c>
      <c r="I125" s="165">
        <v>18000</v>
      </c>
      <c r="J125" s="167" t="s">
        <v>14</v>
      </c>
      <c r="K125" s="167" t="s">
        <v>14</v>
      </c>
      <c r="L125" s="167" t="s">
        <v>14</v>
      </c>
      <c r="M125" s="167" t="s">
        <v>14</v>
      </c>
      <c r="N125" s="167" t="s">
        <v>14</v>
      </c>
      <c r="O125" s="167" t="s">
        <v>14</v>
      </c>
      <c r="P125" s="167" t="s">
        <v>14</v>
      </c>
      <c r="Q125" s="167" t="s">
        <v>14</v>
      </c>
      <c r="R125" s="167" t="s">
        <v>14</v>
      </c>
      <c r="S125" s="167" t="s">
        <v>14</v>
      </c>
    </row>
    <row r="126" spans="2:19" ht="15.75" customHeight="1" x14ac:dyDescent="0.3">
      <c r="B126" s="176">
        <v>113</v>
      </c>
      <c r="C126" s="129" t="s">
        <v>88</v>
      </c>
      <c r="D126" s="147" t="s">
        <v>427</v>
      </c>
      <c r="E126" s="151" t="s">
        <v>548</v>
      </c>
      <c r="F126" s="148" t="s">
        <v>352</v>
      </c>
      <c r="G126" s="157" t="s">
        <v>14</v>
      </c>
      <c r="H126" s="157" t="s">
        <v>14</v>
      </c>
      <c r="I126" s="165">
        <v>10000</v>
      </c>
      <c r="J126" s="167" t="s">
        <v>14</v>
      </c>
      <c r="K126" s="167" t="s">
        <v>14</v>
      </c>
      <c r="L126" s="167" t="s">
        <v>14</v>
      </c>
      <c r="M126" s="167" t="s">
        <v>14</v>
      </c>
      <c r="N126" s="167" t="s">
        <v>14</v>
      </c>
      <c r="O126" s="167" t="s">
        <v>14</v>
      </c>
      <c r="P126" s="167" t="s">
        <v>14</v>
      </c>
      <c r="Q126" s="167" t="s">
        <v>14</v>
      </c>
      <c r="R126" s="167" t="s">
        <v>14</v>
      </c>
      <c r="S126" s="167" t="s">
        <v>14</v>
      </c>
    </row>
    <row r="127" spans="2:19" ht="15.75" customHeight="1" x14ac:dyDescent="0.3">
      <c r="B127" s="176">
        <v>114</v>
      </c>
      <c r="C127" s="130" t="s">
        <v>88</v>
      </c>
      <c r="D127" s="145" t="s">
        <v>405</v>
      </c>
      <c r="E127" s="151" t="s">
        <v>548</v>
      </c>
      <c r="F127" s="149" t="s">
        <v>352</v>
      </c>
      <c r="G127" s="157" t="s">
        <v>14</v>
      </c>
      <c r="H127" s="157" t="s">
        <v>14</v>
      </c>
      <c r="I127" s="165">
        <v>15000</v>
      </c>
      <c r="J127" s="167" t="s">
        <v>14</v>
      </c>
      <c r="K127" s="167" t="s">
        <v>14</v>
      </c>
      <c r="L127" s="167" t="s">
        <v>14</v>
      </c>
      <c r="M127" s="167" t="s">
        <v>14</v>
      </c>
      <c r="N127" s="167" t="s">
        <v>14</v>
      </c>
      <c r="O127" s="167" t="s">
        <v>14</v>
      </c>
      <c r="P127" s="167" t="s">
        <v>14</v>
      </c>
      <c r="Q127" s="167" t="s">
        <v>14</v>
      </c>
      <c r="R127" s="167" t="s">
        <v>14</v>
      </c>
      <c r="S127" s="167" t="s">
        <v>14</v>
      </c>
    </row>
    <row r="128" spans="2:19" ht="15.75" customHeight="1" x14ac:dyDescent="0.3">
      <c r="B128" s="175">
        <v>115</v>
      </c>
      <c r="C128" s="130" t="s">
        <v>88</v>
      </c>
      <c r="D128" s="147" t="s">
        <v>68</v>
      </c>
      <c r="E128" s="151" t="s">
        <v>548</v>
      </c>
      <c r="F128" s="146" t="s">
        <v>538</v>
      </c>
      <c r="G128" s="157" t="s">
        <v>14</v>
      </c>
      <c r="H128" s="157" t="s">
        <v>14</v>
      </c>
      <c r="I128" s="165">
        <v>8000</v>
      </c>
      <c r="J128" s="167" t="s">
        <v>14</v>
      </c>
      <c r="K128" s="167" t="s">
        <v>14</v>
      </c>
      <c r="L128" s="167" t="s">
        <v>14</v>
      </c>
      <c r="M128" s="167" t="s">
        <v>14</v>
      </c>
      <c r="N128" s="167" t="s">
        <v>14</v>
      </c>
      <c r="O128" s="167" t="s">
        <v>14</v>
      </c>
      <c r="P128" s="167" t="s">
        <v>14</v>
      </c>
      <c r="Q128" s="167" t="s">
        <v>14</v>
      </c>
      <c r="R128" s="167" t="s">
        <v>14</v>
      </c>
      <c r="S128" s="167" t="s">
        <v>14</v>
      </c>
    </row>
    <row r="129" spans="2:21" ht="15.75" customHeight="1" x14ac:dyDescent="0.3">
      <c r="B129" s="176">
        <v>116</v>
      </c>
      <c r="C129" s="130" t="s">
        <v>88</v>
      </c>
      <c r="D129" s="156" t="s">
        <v>539</v>
      </c>
      <c r="E129" s="151" t="s">
        <v>548</v>
      </c>
      <c r="F129" s="146" t="s">
        <v>538</v>
      </c>
      <c r="G129" s="168" t="s">
        <v>14</v>
      </c>
      <c r="H129" s="168" t="s">
        <v>14</v>
      </c>
      <c r="I129" s="165">
        <v>20000</v>
      </c>
      <c r="J129" s="167" t="s">
        <v>14</v>
      </c>
      <c r="K129" s="167" t="s">
        <v>14</v>
      </c>
      <c r="L129" s="167" t="s">
        <v>14</v>
      </c>
      <c r="M129" s="167" t="s">
        <v>14</v>
      </c>
      <c r="N129" s="167" t="s">
        <v>14</v>
      </c>
      <c r="O129" s="167" t="s">
        <v>14</v>
      </c>
      <c r="P129" s="167" t="s">
        <v>14</v>
      </c>
      <c r="Q129" s="167" t="s">
        <v>14</v>
      </c>
      <c r="R129" s="167" t="s">
        <v>14</v>
      </c>
      <c r="S129" s="167" t="s">
        <v>14</v>
      </c>
    </row>
    <row r="130" spans="2:21" s="172" customFormat="1" ht="15.75" customHeight="1" x14ac:dyDescent="0.3">
      <c r="B130" s="176">
        <v>117</v>
      </c>
      <c r="C130" s="130" t="s">
        <v>88</v>
      </c>
      <c r="D130" s="145" t="s">
        <v>69</v>
      </c>
      <c r="E130" s="148" t="s">
        <v>547</v>
      </c>
      <c r="F130" s="146" t="s">
        <v>538</v>
      </c>
      <c r="G130" s="157" t="s">
        <v>14</v>
      </c>
      <c r="H130" s="157" t="s">
        <v>14</v>
      </c>
      <c r="I130" s="165">
        <v>9000</v>
      </c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68"/>
      <c r="U130" s="68"/>
    </row>
    <row r="131" spans="2:21" ht="15.75" customHeight="1" x14ac:dyDescent="0.3">
      <c r="B131" s="175">
        <v>118</v>
      </c>
      <c r="C131" s="130" t="s">
        <v>88</v>
      </c>
      <c r="D131" s="145" t="s">
        <v>560</v>
      </c>
      <c r="E131" s="148" t="s">
        <v>547</v>
      </c>
      <c r="F131" s="146" t="s">
        <v>538</v>
      </c>
      <c r="G131" s="157" t="s">
        <v>14</v>
      </c>
      <c r="H131" s="157" t="s">
        <v>14</v>
      </c>
      <c r="I131" s="165">
        <v>20000</v>
      </c>
      <c r="J131" s="167" t="s">
        <v>14</v>
      </c>
      <c r="K131" s="167" t="s">
        <v>14</v>
      </c>
      <c r="L131" s="167" t="s">
        <v>14</v>
      </c>
      <c r="M131" s="167" t="s">
        <v>14</v>
      </c>
      <c r="N131" s="167" t="s">
        <v>14</v>
      </c>
      <c r="O131" s="167" t="s">
        <v>14</v>
      </c>
      <c r="P131" s="167" t="s">
        <v>14</v>
      </c>
      <c r="Q131" s="167" t="s">
        <v>14</v>
      </c>
      <c r="R131" s="167" t="s">
        <v>14</v>
      </c>
      <c r="S131" s="167" t="s">
        <v>14</v>
      </c>
    </row>
    <row r="132" spans="2:21" ht="15.75" customHeight="1" x14ac:dyDescent="0.3">
      <c r="B132" s="176">
        <v>119</v>
      </c>
      <c r="C132" s="130" t="s">
        <v>88</v>
      </c>
      <c r="D132" s="145" t="s">
        <v>363</v>
      </c>
      <c r="E132" s="151" t="s">
        <v>548</v>
      </c>
      <c r="F132" s="149" t="s">
        <v>352</v>
      </c>
      <c r="G132" s="157" t="s">
        <v>14</v>
      </c>
      <c r="H132" s="157" t="s">
        <v>14</v>
      </c>
      <c r="I132" s="165">
        <v>18000</v>
      </c>
      <c r="J132" s="167" t="s">
        <v>14</v>
      </c>
      <c r="K132" s="167" t="s">
        <v>14</v>
      </c>
      <c r="L132" s="167" t="s">
        <v>14</v>
      </c>
      <c r="M132" s="167" t="s">
        <v>14</v>
      </c>
      <c r="N132" s="167" t="s">
        <v>14</v>
      </c>
      <c r="O132" s="167" t="s">
        <v>14</v>
      </c>
      <c r="P132" s="167" t="s">
        <v>14</v>
      </c>
      <c r="Q132" s="167" t="s">
        <v>14</v>
      </c>
      <c r="R132" s="167" t="s">
        <v>14</v>
      </c>
      <c r="S132" s="167" t="s">
        <v>14</v>
      </c>
    </row>
    <row r="133" spans="2:21" ht="15.75" customHeight="1" x14ac:dyDescent="0.3">
      <c r="B133" s="176">
        <v>120</v>
      </c>
      <c r="C133" s="130" t="s">
        <v>88</v>
      </c>
      <c r="D133" s="145" t="s">
        <v>437</v>
      </c>
      <c r="E133" s="148" t="s">
        <v>547</v>
      </c>
      <c r="F133" s="149" t="s">
        <v>352</v>
      </c>
      <c r="G133" s="157" t="s">
        <v>14</v>
      </c>
      <c r="H133" s="157" t="s">
        <v>14</v>
      </c>
      <c r="I133" s="165">
        <v>6000</v>
      </c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</row>
    <row r="134" spans="2:21" ht="15.75" customHeight="1" x14ac:dyDescent="0.25">
      <c r="F134" s="4"/>
      <c r="H134" s="4"/>
    </row>
    <row r="135" spans="2:21" ht="15.75" customHeight="1" x14ac:dyDescent="0.25">
      <c r="F135" s="4"/>
      <c r="H135" s="4"/>
    </row>
    <row r="136" spans="2:21" ht="15.75" customHeight="1" x14ac:dyDescent="0.25">
      <c r="F136" s="4"/>
      <c r="H136" s="4"/>
    </row>
    <row r="137" spans="2:21" ht="15.75" customHeight="1" x14ac:dyDescent="0.25">
      <c r="F137" s="4"/>
      <c r="H137" s="4"/>
    </row>
    <row r="138" spans="2:21" ht="15.75" customHeight="1" x14ac:dyDescent="0.25">
      <c r="F138" s="4"/>
      <c r="H138" s="4"/>
    </row>
    <row r="139" spans="2:21" ht="15.75" customHeight="1" x14ac:dyDescent="0.25">
      <c r="F139" s="4"/>
      <c r="H139" s="4"/>
    </row>
    <row r="140" spans="2:21" ht="15.75" customHeight="1" x14ac:dyDescent="0.25">
      <c r="F140" s="4"/>
      <c r="H140" s="4"/>
    </row>
    <row r="141" spans="2:21" ht="15.75" customHeight="1" x14ac:dyDescent="0.25">
      <c r="F141" s="4"/>
      <c r="H141" s="4"/>
    </row>
    <row r="142" spans="2:21" ht="15.75" customHeight="1" x14ac:dyDescent="0.25">
      <c r="F142" s="4"/>
      <c r="H142" s="4"/>
    </row>
    <row r="143" spans="2:21" ht="15.75" customHeight="1" x14ac:dyDescent="0.25">
      <c r="F143" s="4"/>
      <c r="H143" s="4"/>
    </row>
    <row r="144" spans="2:21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  <row r="905" spans="6:8" ht="15.75" customHeight="1" x14ac:dyDescent="0.25">
      <c r="F905" s="4"/>
      <c r="H905" s="4"/>
    </row>
    <row r="906" spans="6:8" ht="15.75" customHeight="1" x14ac:dyDescent="0.25">
      <c r="F906" s="4"/>
      <c r="H906" s="4"/>
    </row>
    <row r="907" spans="6:8" ht="15.75" customHeight="1" x14ac:dyDescent="0.25">
      <c r="F907" s="4"/>
      <c r="H907" s="4"/>
    </row>
    <row r="908" spans="6:8" ht="15.75" customHeight="1" x14ac:dyDescent="0.25">
      <c r="F908" s="4"/>
      <c r="H908" s="4"/>
    </row>
    <row r="909" spans="6:8" ht="15.75" customHeight="1" x14ac:dyDescent="0.25">
      <c r="F909" s="4"/>
      <c r="H909" s="4"/>
    </row>
    <row r="910" spans="6:8" ht="15.75" customHeight="1" x14ac:dyDescent="0.25">
      <c r="F910" s="4"/>
      <c r="H910" s="4"/>
    </row>
    <row r="911" spans="6:8" ht="15.75" customHeight="1" x14ac:dyDescent="0.25">
      <c r="F911" s="4"/>
      <c r="H911" s="4"/>
    </row>
    <row r="912" spans="6:8" ht="15.75" customHeight="1" x14ac:dyDescent="0.25">
      <c r="F912" s="4"/>
      <c r="H912" s="4"/>
    </row>
    <row r="913" spans="6:8" ht="15.75" customHeight="1" x14ac:dyDescent="0.25">
      <c r="F913" s="4"/>
      <c r="H913" s="4"/>
    </row>
    <row r="914" spans="6:8" ht="15.75" customHeight="1" x14ac:dyDescent="0.25">
      <c r="F914" s="4"/>
      <c r="H914" s="4"/>
    </row>
    <row r="915" spans="6:8" ht="15.75" customHeight="1" x14ac:dyDescent="0.25">
      <c r="F915" s="4"/>
      <c r="H915" s="4"/>
    </row>
    <row r="916" spans="6:8" ht="15.75" customHeight="1" x14ac:dyDescent="0.25">
      <c r="F916" s="4"/>
      <c r="H916" s="4"/>
    </row>
    <row r="917" spans="6:8" ht="15.75" customHeight="1" x14ac:dyDescent="0.25">
      <c r="F917" s="4"/>
      <c r="H917" s="4"/>
    </row>
    <row r="918" spans="6:8" ht="15.75" customHeight="1" x14ac:dyDescent="0.25">
      <c r="F918" s="4"/>
      <c r="H918" s="4"/>
    </row>
    <row r="919" spans="6:8" ht="15.75" customHeight="1" x14ac:dyDescent="0.25">
      <c r="F919" s="4"/>
      <c r="H919" s="4"/>
    </row>
    <row r="920" spans="6:8" ht="15.75" customHeight="1" x14ac:dyDescent="0.25">
      <c r="F920" s="4"/>
      <c r="H920" s="4"/>
    </row>
    <row r="921" spans="6:8" ht="15.75" customHeight="1" x14ac:dyDescent="0.25">
      <c r="F921" s="4"/>
      <c r="H921" s="4"/>
    </row>
    <row r="922" spans="6:8" ht="15.75" customHeight="1" x14ac:dyDescent="0.25">
      <c r="F922" s="4"/>
      <c r="H922" s="4"/>
    </row>
    <row r="923" spans="6:8" ht="15.75" customHeight="1" x14ac:dyDescent="0.25">
      <c r="F923" s="4"/>
      <c r="H923" s="4"/>
    </row>
    <row r="924" spans="6:8" ht="15.75" customHeight="1" x14ac:dyDescent="0.25">
      <c r="F924" s="4"/>
      <c r="H924" s="4"/>
    </row>
    <row r="925" spans="6:8" ht="15.75" customHeight="1" x14ac:dyDescent="0.25">
      <c r="F925" s="4"/>
      <c r="H925" s="4"/>
    </row>
    <row r="926" spans="6:8" ht="15.75" customHeight="1" x14ac:dyDescent="0.25">
      <c r="F926" s="4"/>
      <c r="H926" s="4"/>
    </row>
    <row r="927" spans="6:8" ht="15.75" customHeight="1" x14ac:dyDescent="0.25">
      <c r="F927" s="4"/>
      <c r="H927" s="4"/>
    </row>
    <row r="928" spans="6:8" ht="15.75" customHeight="1" x14ac:dyDescent="0.25">
      <c r="F928" s="4"/>
      <c r="H928" s="4"/>
    </row>
    <row r="929" spans="6:8" ht="15.75" customHeight="1" x14ac:dyDescent="0.25">
      <c r="F929" s="4"/>
      <c r="H929" s="4"/>
    </row>
    <row r="930" spans="6:8" ht="15.75" customHeight="1" x14ac:dyDescent="0.25">
      <c r="F930" s="4"/>
      <c r="H930" s="4"/>
    </row>
    <row r="931" spans="6:8" ht="15.75" customHeight="1" x14ac:dyDescent="0.25">
      <c r="F931" s="4"/>
      <c r="H931" s="4"/>
    </row>
    <row r="932" spans="6:8" ht="15.75" customHeight="1" x14ac:dyDescent="0.25">
      <c r="F932" s="4"/>
      <c r="H932" s="4"/>
    </row>
    <row r="933" spans="6:8" ht="15.75" customHeight="1" x14ac:dyDescent="0.25">
      <c r="F933" s="4"/>
      <c r="H933" s="4"/>
    </row>
    <row r="934" spans="6:8" ht="15.75" customHeight="1" x14ac:dyDescent="0.25">
      <c r="F934" s="4"/>
      <c r="H934" s="4"/>
    </row>
    <row r="935" spans="6:8" ht="15.75" customHeight="1" x14ac:dyDescent="0.25">
      <c r="F935" s="4"/>
      <c r="H935" s="4"/>
    </row>
  </sheetData>
  <sortState ref="D22:I132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209" t="s">
        <v>19</v>
      </c>
      <c r="C2" s="210"/>
      <c r="D2" s="210"/>
      <c r="E2" s="210"/>
      <c r="F2" s="210"/>
      <c r="G2" s="210"/>
      <c r="H2" s="210"/>
      <c r="I2" s="210"/>
      <c r="J2" s="210"/>
      <c r="K2" s="210"/>
      <c r="L2" s="211"/>
    </row>
    <row r="3" spans="2:12" ht="15.75" x14ac:dyDescent="0.25">
      <c r="B3" s="209" t="s">
        <v>20</v>
      </c>
      <c r="C3" s="210"/>
      <c r="D3" s="210"/>
      <c r="E3" s="210"/>
      <c r="F3" s="210"/>
      <c r="G3" s="210"/>
      <c r="H3" s="210"/>
      <c r="I3" s="210"/>
      <c r="J3" s="210"/>
      <c r="K3" s="210"/>
      <c r="L3" s="211"/>
    </row>
    <row r="4" spans="2:12" x14ac:dyDescent="0.25">
      <c r="B4" s="212" t="s">
        <v>21</v>
      </c>
      <c r="C4" s="210"/>
      <c r="D4" s="210"/>
      <c r="E4" s="210"/>
      <c r="F4" s="210"/>
      <c r="G4" s="210"/>
      <c r="H4" s="210"/>
      <c r="I4" s="210"/>
      <c r="J4" s="210"/>
      <c r="K4" s="210"/>
      <c r="L4" s="211"/>
    </row>
    <row r="5" spans="2:12" ht="15.75" x14ac:dyDescent="0.25">
      <c r="B5" s="209" t="s">
        <v>22</v>
      </c>
      <c r="C5" s="210"/>
      <c r="D5" s="210"/>
      <c r="E5" s="210"/>
      <c r="F5" s="210"/>
      <c r="G5" s="210"/>
      <c r="H5" s="210"/>
      <c r="I5" s="210"/>
      <c r="J5" s="210"/>
      <c r="K5" s="210"/>
      <c r="L5" s="211"/>
    </row>
    <row r="6" spans="2:12" ht="15.75" x14ac:dyDescent="0.25">
      <c r="B6" s="209" t="s">
        <v>23</v>
      </c>
      <c r="C6" s="210"/>
      <c r="D6" s="210"/>
      <c r="E6" s="210"/>
      <c r="F6" s="210"/>
      <c r="G6" s="210"/>
      <c r="H6" s="210"/>
      <c r="I6" s="210"/>
      <c r="J6" s="210"/>
      <c r="K6" s="210"/>
      <c r="L6" s="211"/>
    </row>
    <row r="7" spans="2:12" ht="15.75" x14ac:dyDescent="0.25">
      <c r="B7" s="209" t="s">
        <v>3</v>
      </c>
      <c r="C7" s="210"/>
      <c r="D7" s="210"/>
      <c r="E7" s="210"/>
      <c r="F7" s="210"/>
      <c r="G7" s="210"/>
      <c r="H7" s="210"/>
      <c r="I7" s="210"/>
      <c r="J7" s="210"/>
      <c r="K7" s="210"/>
      <c r="L7" s="211"/>
    </row>
    <row r="8" spans="2:12" ht="15.75" x14ac:dyDescent="0.25">
      <c r="B8" s="209" t="s">
        <v>4</v>
      </c>
      <c r="C8" s="210"/>
      <c r="D8" s="210"/>
      <c r="E8" s="210"/>
      <c r="F8" s="210"/>
      <c r="G8" s="210"/>
      <c r="H8" s="210"/>
      <c r="I8" s="210"/>
      <c r="J8" s="210"/>
      <c r="K8" s="210"/>
      <c r="L8" s="211"/>
    </row>
    <row r="9" spans="2:12" ht="15.75" x14ac:dyDescent="0.25">
      <c r="B9" s="209" t="s">
        <v>24</v>
      </c>
      <c r="C9" s="210"/>
      <c r="D9" s="210"/>
      <c r="E9" s="210"/>
      <c r="F9" s="210"/>
      <c r="G9" s="210"/>
      <c r="H9" s="210"/>
      <c r="I9" s="210"/>
      <c r="J9" s="210"/>
      <c r="K9" s="210"/>
      <c r="L9" s="211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217" t="s">
        <v>89</v>
      </c>
      <c r="C11" s="218"/>
      <c r="D11" s="218"/>
      <c r="E11" s="218"/>
      <c r="F11" s="218"/>
      <c r="G11" s="218"/>
      <c r="H11" s="218"/>
      <c r="I11" s="218"/>
      <c r="J11" s="218"/>
      <c r="K11" s="218"/>
      <c r="L11" s="218"/>
    </row>
    <row r="12" spans="2:12" ht="30" customHeight="1" x14ac:dyDescent="0.25">
      <c r="B12" s="9" t="s">
        <v>90</v>
      </c>
      <c r="C12" s="10" t="s">
        <v>91</v>
      </c>
      <c r="D12" s="10" t="s">
        <v>92</v>
      </c>
      <c r="E12" s="10" t="s">
        <v>93</v>
      </c>
      <c r="F12" s="10" t="s">
        <v>94</v>
      </c>
      <c r="G12" s="219" t="s">
        <v>95</v>
      </c>
      <c r="H12" s="220"/>
      <c r="I12" s="221" t="s">
        <v>96</v>
      </c>
      <c r="J12" s="220"/>
      <c r="K12" s="219" t="s">
        <v>97</v>
      </c>
      <c r="L12" s="222"/>
    </row>
    <row r="13" spans="2:12" x14ac:dyDescent="0.25">
      <c r="B13" s="223" t="s">
        <v>98</v>
      </c>
      <c r="C13" s="213"/>
      <c r="D13" s="213"/>
      <c r="E13" s="213"/>
      <c r="F13" s="213"/>
      <c r="G13" s="11" t="s">
        <v>99</v>
      </c>
      <c r="H13" s="11"/>
      <c r="I13" s="11" t="s">
        <v>100</v>
      </c>
      <c r="J13" s="11"/>
      <c r="K13" s="11" t="s">
        <v>101</v>
      </c>
      <c r="L13" s="12"/>
    </row>
    <row r="14" spans="2:12" x14ac:dyDescent="0.25">
      <c r="B14" s="224"/>
      <c r="C14" s="214"/>
      <c r="D14" s="214"/>
      <c r="E14" s="214"/>
      <c r="F14" s="214"/>
      <c r="G14" s="13" t="s">
        <v>102</v>
      </c>
      <c r="H14" s="13"/>
      <c r="I14" s="13" t="s">
        <v>103</v>
      </c>
      <c r="J14" s="13"/>
      <c r="K14" s="13" t="s">
        <v>104</v>
      </c>
      <c r="L14" s="14"/>
    </row>
    <row r="15" spans="2:12" ht="30" x14ac:dyDescent="0.25">
      <c r="B15" s="224"/>
      <c r="C15" s="214"/>
      <c r="D15" s="214"/>
      <c r="E15" s="214"/>
      <c r="F15" s="214"/>
      <c r="G15" s="216"/>
      <c r="H15" s="216"/>
      <c r="I15" s="15" t="s">
        <v>105</v>
      </c>
      <c r="J15" s="13"/>
      <c r="K15" s="15" t="s">
        <v>106</v>
      </c>
      <c r="L15" s="14"/>
    </row>
    <row r="16" spans="2:12" x14ac:dyDescent="0.25">
      <c r="B16" s="224"/>
      <c r="C16" s="214"/>
      <c r="D16" s="214"/>
      <c r="E16" s="214"/>
      <c r="F16" s="214"/>
      <c r="G16" s="214"/>
      <c r="H16" s="214"/>
      <c r="I16" s="13" t="s">
        <v>107</v>
      </c>
      <c r="J16" s="13"/>
      <c r="K16" s="13" t="s">
        <v>108</v>
      </c>
      <c r="L16" s="14"/>
    </row>
    <row r="17" spans="2:12" x14ac:dyDescent="0.25">
      <c r="B17" s="225"/>
      <c r="C17" s="215"/>
      <c r="D17" s="215"/>
      <c r="E17" s="215"/>
      <c r="F17" s="215"/>
      <c r="G17" s="215"/>
      <c r="H17" s="215"/>
      <c r="I17" s="16" t="s">
        <v>109</v>
      </c>
      <c r="J17" s="16"/>
      <c r="K17" s="16"/>
      <c r="L17" s="17"/>
    </row>
    <row r="18" spans="2:12" x14ac:dyDescent="0.25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20"/>
    </row>
    <row r="19" spans="2:12" x14ac:dyDescent="0.25">
      <c r="B19" s="21"/>
      <c r="C19" s="3"/>
      <c r="D19" s="3"/>
      <c r="E19" s="3"/>
      <c r="F19" s="3"/>
      <c r="G19" s="3"/>
      <c r="H19" s="3"/>
      <c r="I19" s="3"/>
      <c r="J19" s="3"/>
      <c r="K19" s="3"/>
      <c r="L19" s="8"/>
    </row>
    <row r="20" spans="2:12" x14ac:dyDescent="0.25">
      <c r="B20" s="21"/>
      <c r="C20" s="3"/>
      <c r="D20" s="3"/>
      <c r="E20" s="3"/>
      <c r="F20" s="3"/>
      <c r="G20" s="3"/>
      <c r="H20" s="3"/>
      <c r="I20" s="3"/>
      <c r="J20" s="3"/>
      <c r="K20" s="3"/>
      <c r="L20" s="8"/>
    </row>
    <row r="21" spans="2:12" ht="15.75" customHeight="1" x14ac:dyDescent="0.25">
      <c r="B21" s="21"/>
      <c r="C21" s="3"/>
      <c r="D21" s="3"/>
      <c r="E21" s="3"/>
      <c r="F21" s="3"/>
      <c r="G21" s="3"/>
      <c r="H21" s="3"/>
      <c r="I21" s="3"/>
      <c r="J21" s="3"/>
      <c r="K21" s="3"/>
      <c r="L21" s="8"/>
    </row>
    <row r="22" spans="2:12" ht="15.75" customHeight="1" x14ac:dyDescent="0.25">
      <c r="B22" s="21"/>
      <c r="C22" s="3"/>
      <c r="D22" s="3"/>
      <c r="E22" s="3"/>
      <c r="F22" s="3"/>
      <c r="G22" s="3"/>
      <c r="H22" s="3"/>
      <c r="I22" s="3"/>
      <c r="J22" s="3"/>
      <c r="K22" s="3"/>
      <c r="L22" s="8"/>
    </row>
    <row r="23" spans="2:12" ht="15.75" customHeight="1" x14ac:dyDescent="0.25">
      <c r="B23" s="21"/>
      <c r="C23" s="3"/>
      <c r="D23" s="3"/>
      <c r="E23" s="3"/>
      <c r="F23" s="3"/>
      <c r="G23" s="3"/>
      <c r="H23" s="3"/>
      <c r="I23" s="3"/>
      <c r="J23" s="3"/>
      <c r="K23" s="3"/>
      <c r="L23" s="8"/>
    </row>
    <row r="24" spans="2:12" ht="15.75" customHeight="1" x14ac:dyDescent="0.25">
      <c r="B24" s="21"/>
      <c r="C24" s="3"/>
      <c r="D24" s="3"/>
      <c r="E24" s="3"/>
      <c r="F24" s="3"/>
      <c r="G24" s="3"/>
      <c r="H24" s="3"/>
      <c r="I24" s="3"/>
      <c r="J24" s="3"/>
      <c r="K24" s="3"/>
      <c r="L24" s="8"/>
    </row>
    <row r="25" spans="2:12" ht="15.75" customHeight="1" x14ac:dyDescent="0.25">
      <c r="B25" s="21"/>
      <c r="C25" s="3"/>
      <c r="D25" s="3"/>
      <c r="E25" s="3"/>
      <c r="F25" s="3"/>
      <c r="G25" s="3"/>
      <c r="H25" s="3"/>
      <c r="I25" s="3"/>
      <c r="J25" s="3"/>
      <c r="K25" s="3"/>
      <c r="L25" s="8"/>
    </row>
    <row r="26" spans="2:12" ht="15.75" customHeight="1" x14ac:dyDescent="0.25">
      <c r="B26" s="21"/>
      <c r="C26" s="3"/>
      <c r="D26" s="3"/>
      <c r="E26" s="3"/>
      <c r="F26" s="3"/>
      <c r="G26" s="3"/>
      <c r="H26" s="3"/>
      <c r="I26" s="3"/>
      <c r="J26" s="3"/>
      <c r="K26" s="3"/>
      <c r="L26" s="8"/>
    </row>
    <row r="27" spans="2:12" ht="15.75" customHeight="1" x14ac:dyDescent="0.25">
      <c r="B27" s="21"/>
      <c r="C27" s="3"/>
      <c r="D27" s="3"/>
      <c r="E27" s="3"/>
      <c r="F27" s="3"/>
      <c r="G27" s="3"/>
      <c r="H27" s="3"/>
      <c r="I27" s="3"/>
      <c r="J27" s="3"/>
      <c r="K27" s="3"/>
      <c r="L27" s="8"/>
    </row>
    <row r="28" spans="2:12" ht="15.75" customHeight="1" x14ac:dyDescent="0.25">
      <c r="B28" s="21"/>
      <c r="C28" s="3"/>
      <c r="D28" s="3"/>
      <c r="E28" s="3"/>
      <c r="F28" s="3"/>
      <c r="G28" s="3"/>
      <c r="H28" s="3"/>
      <c r="I28" s="3"/>
      <c r="J28" s="3"/>
      <c r="K28" s="3"/>
      <c r="L28" s="8"/>
    </row>
    <row r="29" spans="2:12" ht="15.75" customHeight="1" x14ac:dyDescent="0.25">
      <c r="B29" s="21"/>
      <c r="C29" s="3"/>
      <c r="D29" s="3"/>
      <c r="E29" s="3"/>
      <c r="F29" s="3"/>
      <c r="G29" s="3"/>
      <c r="H29" s="3"/>
      <c r="I29" s="3"/>
      <c r="J29" s="3"/>
      <c r="K29" s="3"/>
      <c r="L29" s="8"/>
    </row>
    <row r="30" spans="2:12" ht="15.75" customHeight="1" x14ac:dyDescent="0.25">
      <c r="B30" s="21"/>
      <c r="C30" s="3"/>
      <c r="D30" s="3"/>
      <c r="E30" s="3"/>
      <c r="F30" s="3"/>
      <c r="G30" s="3"/>
      <c r="H30" s="3"/>
      <c r="I30" s="3"/>
      <c r="J30" s="3"/>
      <c r="K30" s="3"/>
      <c r="L30" s="8"/>
    </row>
    <row r="31" spans="2:12" ht="15.75" customHeight="1" x14ac:dyDescent="0.25">
      <c r="B31" s="21"/>
      <c r="C31" s="3"/>
      <c r="D31" s="3"/>
      <c r="E31" s="3"/>
      <c r="F31" s="3"/>
      <c r="G31" s="3"/>
      <c r="H31" s="3"/>
      <c r="I31" s="3"/>
      <c r="J31" s="3"/>
      <c r="K31" s="3"/>
      <c r="L31" s="8"/>
    </row>
    <row r="32" spans="2:12" ht="15.75" customHeight="1" x14ac:dyDescent="0.25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209" t="s">
        <v>19</v>
      </c>
      <c r="C2" s="210"/>
      <c r="D2" s="210"/>
      <c r="E2" s="210"/>
      <c r="F2" s="210"/>
      <c r="G2" s="210"/>
      <c r="H2" s="210"/>
      <c r="I2" s="210"/>
      <c r="J2" s="210"/>
      <c r="K2" s="210"/>
      <c r="L2" s="211"/>
    </row>
    <row r="3" spans="2:12" ht="15.75" x14ac:dyDescent="0.25">
      <c r="B3" s="209" t="s">
        <v>20</v>
      </c>
      <c r="C3" s="210"/>
      <c r="D3" s="210"/>
      <c r="E3" s="210"/>
      <c r="F3" s="210"/>
      <c r="G3" s="210"/>
      <c r="H3" s="210"/>
      <c r="I3" s="210"/>
      <c r="J3" s="210"/>
      <c r="K3" s="210"/>
      <c r="L3" s="211"/>
    </row>
    <row r="4" spans="2:12" x14ac:dyDescent="0.25">
      <c r="B4" s="212" t="s">
        <v>21</v>
      </c>
      <c r="C4" s="210"/>
      <c r="D4" s="210"/>
      <c r="E4" s="210"/>
      <c r="F4" s="210"/>
      <c r="G4" s="210"/>
      <c r="H4" s="210"/>
      <c r="I4" s="210"/>
      <c r="J4" s="210"/>
      <c r="K4" s="210"/>
      <c r="L4" s="211"/>
    </row>
    <row r="5" spans="2:12" ht="15.75" x14ac:dyDescent="0.25">
      <c r="B5" s="209" t="s">
        <v>22</v>
      </c>
      <c r="C5" s="210"/>
      <c r="D5" s="210"/>
      <c r="E5" s="210"/>
      <c r="F5" s="210"/>
      <c r="G5" s="210"/>
      <c r="H5" s="210"/>
      <c r="I5" s="210"/>
      <c r="J5" s="210"/>
      <c r="K5" s="210"/>
      <c r="L5" s="211"/>
    </row>
    <row r="6" spans="2:12" ht="15.75" x14ac:dyDescent="0.25">
      <c r="B6" s="209" t="s">
        <v>23</v>
      </c>
      <c r="C6" s="210"/>
      <c r="D6" s="210"/>
      <c r="E6" s="210"/>
      <c r="F6" s="210"/>
      <c r="G6" s="210"/>
      <c r="H6" s="210"/>
      <c r="I6" s="210"/>
      <c r="J6" s="210"/>
      <c r="K6" s="210"/>
      <c r="L6" s="211"/>
    </row>
    <row r="7" spans="2:12" ht="15.75" x14ac:dyDescent="0.25">
      <c r="B7" s="209" t="s">
        <v>3</v>
      </c>
      <c r="C7" s="210"/>
      <c r="D7" s="210"/>
      <c r="E7" s="210"/>
      <c r="F7" s="210"/>
      <c r="G7" s="210"/>
      <c r="H7" s="210"/>
      <c r="I7" s="210"/>
      <c r="J7" s="210"/>
      <c r="K7" s="210"/>
      <c r="L7" s="211"/>
    </row>
    <row r="8" spans="2:12" ht="15.75" x14ac:dyDescent="0.25">
      <c r="B8" s="209" t="s">
        <v>4</v>
      </c>
      <c r="C8" s="210"/>
      <c r="D8" s="210"/>
      <c r="E8" s="210"/>
      <c r="F8" s="210"/>
      <c r="G8" s="210"/>
      <c r="H8" s="210"/>
      <c r="I8" s="210"/>
      <c r="J8" s="210"/>
      <c r="K8" s="210"/>
      <c r="L8" s="211"/>
    </row>
    <row r="9" spans="2:12" ht="15.75" x14ac:dyDescent="0.25">
      <c r="B9" s="209" t="s">
        <v>24</v>
      </c>
      <c r="C9" s="210"/>
      <c r="D9" s="210"/>
      <c r="E9" s="210"/>
      <c r="F9" s="210"/>
      <c r="G9" s="210"/>
      <c r="H9" s="210"/>
      <c r="I9" s="210"/>
      <c r="J9" s="210"/>
      <c r="K9" s="210"/>
      <c r="L9" s="211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217" t="s">
        <v>110</v>
      </c>
      <c r="C11" s="218"/>
      <c r="D11" s="218"/>
      <c r="E11" s="218"/>
      <c r="F11" s="218"/>
      <c r="G11" s="218"/>
      <c r="H11" s="218"/>
      <c r="I11" s="218"/>
      <c r="J11" s="218"/>
      <c r="K11" s="218"/>
      <c r="L11" s="218"/>
    </row>
    <row r="12" spans="2:12" ht="31.5" x14ac:dyDescent="0.25">
      <c r="B12" s="9" t="s">
        <v>90</v>
      </c>
      <c r="C12" s="10" t="s">
        <v>111</v>
      </c>
      <c r="D12" s="10" t="s">
        <v>112</v>
      </c>
      <c r="E12" s="10" t="s">
        <v>113</v>
      </c>
      <c r="F12" s="10" t="s">
        <v>94</v>
      </c>
      <c r="G12" s="219" t="s">
        <v>95</v>
      </c>
      <c r="H12" s="220"/>
      <c r="I12" s="221" t="s">
        <v>96</v>
      </c>
      <c r="J12" s="220"/>
      <c r="K12" s="219" t="s">
        <v>97</v>
      </c>
      <c r="L12" s="222"/>
    </row>
    <row r="13" spans="2:12" x14ac:dyDescent="0.25">
      <c r="B13" s="226" t="s">
        <v>114</v>
      </c>
      <c r="C13" s="213"/>
      <c r="D13" s="213"/>
      <c r="E13" s="213"/>
      <c r="F13" s="213"/>
      <c r="G13" s="11" t="s">
        <v>99</v>
      </c>
      <c r="H13" s="11"/>
      <c r="I13" s="11" t="s">
        <v>100</v>
      </c>
      <c r="J13" s="11"/>
      <c r="K13" s="11" t="s">
        <v>101</v>
      </c>
      <c r="L13" s="12"/>
    </row>
    <row r="14" spans="2:12" x14ac:dyDescent="0.25">
      <c r="B14" s="224"/>
      <c r="C14" s="214"/>
      <c r="D14" s="214"/>
      <c r="E14" s="214"/>
      <c r="F14" s="214"/>
      <c r="G14" s="13" t="s">
        <v>102</v>
      </c>
      <c r="H14" s="13"/>
      <c r="I14" s="13" t="s">
        <v>103</v>
      </c>
      <c r="J14" s="13"/>
      <c r="K14" s="13" t="s">
        <v>104</v>
      </c>
      <c r="L14" s="14"/>
    </row>
    <row r="15" spans="2:12" ht="30" x14ac:dyDescent="0.25">
      <c r="B15" s="224"/>
      <c r="C15" s="214"/>
      <c r="D15" s="214"/>
      <c r="E15" s="214"/>
      <c r="F15" s="214"/>
      <c r="G15" s="216"/>
      <c r="H15" s="216"/>
      <c r="I15" s="15" t="s">
        <v>105</v>
      </c>
      <c r="J15" s="13"/>
      <c r="K15" s="15" t="s">
        <v>106</v>
      </c>
      <c r="L15" s="14"/>
    </row>
    <row r="16" spans="2:12" x14ac:dyDescent="0.25">
      <c r="B16" s="224"/>
      <c r="C16" s="214"/>
      <c r="D16" s="214"/>
      <c r="E16" s="214"/>
      <c r="F16" s="214"/>
      <c r="G16" s="214"/>
      <c r="H16" s="214"/>
      <c r="I16" s="13" t="s">
        <v>107</v>
      </c>
      <c r="J16" s="13"/>
      <c r="K16" s="13" t="s">
        <v>108</v>
      </c>
      <c r="L16" s="14"/>
    </row>
    <row r="17" spans="2:12" x14ac:dyDescent="0.25">
      <c r="B17" s="225"/>
      <c r="C17" s="215"/>
      <c r="D17" s="215"/>
      <c r="E17" s="215"/>
      <c r="F17" s="215"/>
      <c r="G17" s="215"/>
      <c r="H17" s="215"/>
      <c r="I17" s="16" t="s">
        <v>109</v>
      </c>
      <c r="J17" s="16"/>
      <c r="K17" s="16"/>
      <c r="L17" s="17"/>
    </row>
    <row r="18" spans="2:12" x14ac:dyDescent="0.25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20"/>
    </row>
    <row r="19" spans="2:12" x14ac:dyDescent="0.25">
      <c r="B19" s="21"/>
      <c r="C19" s="3"/>
      <c r="D19" s="3"/>
      <c r="E19" s="3"/>
      <c r="F19" s="3"/>
      <c r="G19" s="3"/>
      <c r="H19" s="3"/>
      <c r="I19" s="3"/>
      <c r="J19" s="3"/>
      <c r="K19" s="3"/>
      <c r="L19" s="8"/>
    </row>
    <row r="20" spans="2:12" x14ac:dyDescent="0.25">
      <c r="B20" s="21"/>
      <c r="C20" s="3"/>
      <c r="D20" s="3"/>
      <c r="E20" s="3"/>
      <c r="F20" s="3"/>
      <c r="G20" s="3"/>
      <c r="H20" s="3"/>
      <c r="I20" s="3"/>
      <c r="J20" s="3"/>
      <c r="K20" s="3"/>
      <c r="L20" s="8"/>
    </row>
    <row r="21" spans="2:12" ht="15.75" customHeight="1" x14ac:dyDescent="0.25">
      <c r="B21" s="21"/>
      <c r="C21" s="3"/>
      <c r="D21" s="3"/>
      <c r="E21" s="3"/>
      <c r="F21" s="3"/>
      <c r="G21" s="3"/>
      <c r="H21" s="3"/>
      <c r="I21" s="3"/>
      <c r="J21" s="3"/>
      <c r="K21" s="3"/>
      <c r="L21" s="8"/>
    </row>
    <row r="22" spans="2:12" ht="15.75" customHeight="1" x14ac:dyDescent="0.25">
      <c r="B22" s="21"/>
      <c r="C22" s="3"/>
      <c r="D22" s="3"/>
      <c r="E22" s="3"/>
      <c r="F22" s="3"/>
      <c r="G22" s="3"/>
      <c r="H22" s="3"/>
      <c r="I22" s="3"/>
      <c r="J22" s="3"/>
      <c r="K22" s="3"/>
      <c r="L22" s="8"/>
    </row>
    <row r="23" spans="2:12" ht="15.75" customHeight="1" x14ac:dyDescent="0.25">
      <c r="B23" s="21"/>
      <c r="C23" s="3"/>
      <c r="D23" s="3"/>
      <c r="E23" s="3"/>
      <c r="F23" s="3"/>
      <c r="G23" s="3"/>
      <c r="H23" s="3"/>
      <c r="I23" s="3"/>
      <c r="J23" s="3"/>
      <c r="K23" s="3"/>
      <c r="L23" s="8"/>
    </row>
    <row r="24" spans="2:12" ht="15.75" customHeight="1" x14ac:dyDescent="0.25">
      <c r="B24" s="21"/>
      <c r="C24" s="3"/>
      <c r="D24" s="3"/>
      <c r="E24" s="3"/>
      <c r="F24" s="3"/>
      <c r="G24" s="3"/>
      <c r="H24" s="3"/>
      <c r="I24" s="3"/>
      <c r="J24" s="3"/>
      <c r="K24" s="3"/>
      <c r="L24" s="8"/>
    </row>
    <row r="25" spans="2:12" ht="15.75" customHeight="1" x14ac:dyDescent="0.25">
      <c r="B25" s="21"/>
      <c r="C25" s="3"/>
      <c r="D25" s="3"/>
      <c r="E25" s="3"/>
      <c r="F25" s="3"/>
      <c r="G25" s="3"/>
      <c r="H25" s="3"/>
      <c r="I25" s="3"/>
      <c r="J25" s="3"/>
      <c r="K25" s="3"/>
      <c r="L25" s="8"/>
    </row>
    <row r="26" spans="2:12" ht="15.75" customHeight="1" x14ac:dyDescent="0.25">
      <c r="B26" s="21"/>
      <c r="C26" s="3"/>
      <c r="D26" s="3"/>
      <c r="E26" s="3"/>
      <c r="F26" s="3"/>
      <c r="G26" s="3"/>
      <c r="H26" s="3"/>
      <c r="I26" s="3"/>
      <c r="J26" s="3"/>
      <c r="K26" s="3"/>
      <c r="L26" s="8"/>
    </row>
    <row r="27" spans="2:12" ht="15.75" customHeight="1" x14ac:dyDescent="0.25">
      <c r="B27" s="21"/>
      <c r="C27" s="3"/>
      <c r="D27" s="3"/>
      <c r="E27" s="3"/>
      <c r="F27" s="3"/>
      <c r="G27" s="3"/>
      <c r="H27" s="3"/>
      <c r="I27" s="3"/>
      <c r="J27" s="3"/>
      <c r="K27" s="3"/>
      <c r="L27" s="8"/>
    </row>
    <row r="28" spans="2:12" ht="15.75" customHeight="1" x14ac:dyDescent="0.25">
      <c r="B28" s="21"/>
      <c r="C28" s="3"/>
      <c r="D28" s="3"/>
      <c r="E28" s="3"/>
      <c r="F28" s="3"/>
      <c r="G28" s="3"/>
      <c r="H28" s="3"/>
      <c r="I28" s="3"/>
      <c r="J28" s="3"/>
      <c r="K28" s="3"/>
      <c r="L28" s="8"/>
    </row>
    <row r="29" spans="2:12" ht="15.75" customHeight="1" x14ac:dyDescent="0.25">
      <c r="B29" s="21"/>
      <c r="C29" s="3"/>
      <c r="D29" s="3"/>
      <c r="E29" s="3"/>
      <c r="F29" s="3"/>
      <c r="G29" s="3"/>
      <c r="H29" s="3"/>
      <c r="I29" s="3"/>
      <c r="J29" s="3"/>
      <c r="K29" s="3"/>
      <c r="L29" s="8"/>
    </row>
    <row r="30" spans="2:12" ht="15.75" customHeight="1" x14ac:dyDescent="0.25">
      <c r="B30" s="21"/>
      <c r="C30" s="3"/>
      <c r="D30" s="3"/>
      <c r="E30" s="3"/>
      <c r="F30" s="3"/>
      <c r="G30" s="3"/>
      <c r="H30" s="3"/>
      <c r="I30" s="3"/>
      <c r="J30" s="3"/>
      <c r="K30" s="3"/>
      <c r="L30" s="8"/>
    </row>
    <row r="31" spans="2:12" ht="15.75" customHeight="1" x14ac:dyDescent="0.25">
      <c r="B31" s="21"/>
      <c r="C31" s="3"/>
      <c r="D31" s="3"/>
      <c r="E31" s="3"/>
      <c r="F31" s="3"/>
      <c r="G31" s="3"/>
      <c r="H31" s="3"/>
      <c r="I31" s="3"/>
      <c r="J31" s="3"/>
      <c r="K31" s="3"/>
      <c r="L31" s="8"/>
    </row>
    <row r="32" spans="2:12" ht="15.75" customHeight="1" x14ac:dyDescent="0.25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209" t="s">
        <v>19</v>
      </c>
      <c r="C2" s="210"/>
      <c r="D2" s="210"/>
      <c r="E2" s="210"/>
      <c r="F2" s="210"/>
      <c r="G2" s="210"/>
      <c r="H2" s="210"/>
      <c r="I2" s="211"/>
    </row>
    <row r="3" spans="2:9" ht="15.75" x14ac:dyDescent="0.25">
      <c r="B3" s="209" t="s">
        <v>20</v>
      </c>
      <c r="C3" s="210"/>
      <c r="D3" s="210"/>
      <c r="E3" s="210"/>
      <c r="F3" s="210"/>
      <c r="G3" s="210"/>
      <c r="H3" s="210"/>
      <c r="I3" s="211"/>
    </row>
    <row r="4" spans="2:9" x14ac:dyDescent="0.25">
      <c r="B4" s="212" t="s">
        <v>21</v>
      </c>
      <c r="C4" s="210"/>
      <c r="D4" s="210"/>
      <c r="E4" s="210"/>
      <c r="F4" s="210"/>
      <c r="G4" s="210"/>
      <c r="H4" s="210"/>
      <c r="I4" s="211"/>
    </row>
    <row r="5" spans="2:9" ht="15.75" x14ac:dyDescent="0.25">
      <c r="B5" s="209" t="s">
        <v>22</v>
      </c>
      <c r="C5" s="210"/>
      <c r="D5" s="210"/>
      <c r="E5" s="210"/>
      <c r="F5" s="210"/>
      <c r="G5" s="210"/>
      <c r="H5" s="210"/>
      <c r="I5" s="211"/>
    </row>
    <row r="6" spans="2:9" ht="15.75" x14ac:dyDescent="0.25">
      <c r="B6" s="209" t="s">
        <v>23</v>
      </c>
      <c r="C6" s="210"/>
      <c r="D6" s="210"/>
      <c r="E6" s="210"/>
      <c r="F6" s="210"/>
      <c r="G6" s="210"/>
      <c r="H6" s="210"/>
      <c r="I6" s="211"/>
    </row>
    <row r="7" spans="2:9" ht="15.75" x14ac:dyDescent="0.25">
      <c r="B7" s="209" t="s">
        <v>3</v>
      </c>
      <c r="C7" s="210"/>
      <c r="D7" s="210"/>
      <c r="E7" s="210"/>
      <c r="F7" s="210"/>
      <c r="G7" s="210"/>
      <c r="H7" s="210"/>
      <c r="I7" s="211"/>
    </row>
    <row r="8" spans="2:9" ht="15.75" x14ac:dyDescent="0.25">
      <c r="B8" s="209" t="s">
        <v>4</v>
      </c>
      <c r="C8" s="210"/>
      <c r="D8" s="210"/>
      <c r="E8" s="210"/>
      <c r="F8" s="210"/>
      <c r="G8" s="210"/>
      <c r="H8" s="210"/>
      <c r="I8" s="211"/>
    </row>
    <row r="9" spans="2:9" ht="15.75" x14ac:dyDescent="0.25">
      <c r="B9" s="209" t="s">
        <v>24</v>
      </c>
      <c r="C9" s="210"/>
      <c r="D9" s="210"/>
      <c r="E9" s="210"/>
      <c r="F9" s="210"/>
      <c r="G9" s="210"/>
      <c r="H9" s="210"/>
      <c r="I9" s="211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217" t="s">
        <v>115</v>
      </c>
      <c r="C11" s="218"/>
      <c r="D11" s="218"/>
      <c r="E11" s="218"/>
      <c r="F11" s="218"/>
      <c r="G11" s="218"/>
      <c r="H11" s="218"/>
      <c r="I11" s="218"/>
    </row>
    <row r="12" spans="2:9" ht="30" x14ac:dyDescent="0.25">
      <c r="B12" s="25" t="s">
        <v>116</v>
      </c>
      <c r="C12" s="26" t="s">
        <v>117</v>
      </c>
      <c r="D12" s="26" t="s">
        <v>118</v>
      </c>
      <c r="E12" s="26" t="s">
        <v>119</v>
      </c>
      <c r="F12" s="26" t="s">
        <v>120</v>
      </c>
      <c r="G12" s="26" t="s">
        <v>121</v>
      </c>
      <c r="H12" s="26" t="s">
        <v>122</v>
      </c>
      <c r="I12" s="27" t="s">
        <v>123</v>
      </c>
    </row>
    <row r="13" spans="2:9" x14ac:dyDescent="0.25">
      <c r="B13" s="18" t="s">
        <v>124</v>
      </c>
      <c r="C13" s="19"/>
      <c r="D13" s="19"/>
      <c r="E13" s="19"/>
      <c r="F13" s="19"/>
      <c r="G13" s="19"/>
      <c r="H13" s="19"/>
      <c r="I13" s="20"/>
    </row>
    <row r="14" spans="2:9" x14ac:dyDescent="0.25">
      <c r="B14" s="21" t="s">
        <v>125</v>
      </c>
      <c r="C14" s="3"/>
      <c r="D14" s="3"/>
      <c r="E14" s="3"/>
      <c r="F14" s="3"/>
      <c r="G14" s="3"/>
      <c r="H14" s="3"/>
      <c r="I14" s="8"/>
    </row>
    <row r="15" spans="2:9" x14ac:dyDescent="0.25">
      <c r="B15" s="21"/>
      <c r="C15" s="3"/>
      <c r="D15" s="3"/>
      <c r="E15" s="3"/>
      <c r="F15" s="3"/>
      <c r="G15" s="3"/>
      <c r="H15" s="3"/>
      <c r="I15" s="8"/>
    </row>
    <row r="16" spans="2:9" x14ac:dyDescent="0.25">
      <c r="B16" s="21"/>
      <c r="C16" s="3"/>
      <c r="D16" s="3"/>
      <c r="E16" s="3"/>
      <c r="F16" s="3"/>
      <c r="G16" s="3"/>
      <c r="H16" s="3"/>
      <c r="I16" s="8"/>
    </row>
    <row r="17" spans="2:9" x14ac:dyDescent="0.25">
      <c r="B17" s="21"/>
      <c r="C17" s="3"/>
      <c r="D17" s="3"/>
      <c r="E17" s="3"/>
      <c r="F17" s="3"/>
      <c r="G17" s="3"/>
      <c r="H17" s="3"/>
      <c r="I17" s="8"/>
    </row>
    <row r="18" spans="2:9" x14ac:dyDescent="0.25">
      <c r="B18" s="21"/>
      <c r="C18" s="3"/>
      <c r="D18" s="3"/>
      <c r="E18" s="3"/>
      <c r="F18" s="3"/>
      <c r="G18" s="3"/>
      <c r="H18" s="3"/>
      <c r="I18" s="8"/>
    </row>
    <row r="19" spans="2:9" x14ac:dyDescent="0.25">
      <c r="B19" s="21"/>
      <c r="C19" s="3"/>
      <c r="D19" s="3"/>
      <c r="E19" s="3"/>
      <c r="F19" s="3"/>
      <c r="G19" s="3"/>
      <c r="H19" s="3"/>
      <c r="I19" s="8"/>
    </row>
    <row r="20" spans="2:9" x14ac:dyDescent="0.25">
      <c r="B20" s="21"/>
      <c r="C20" s="3"/>
      <c r="D20" s="3"/>
      <c r="E20" s="3"/>
      <c r="F20" s="3"/>
      <c r="G20" s="3"/>
      <c r="H20" s="3"/>
      <c r="I20" s="8"/>
    </row>
    <row r="21" spans="2:9" ht="15.75" customHeight="1" x14ac:dyDescent="0.25">
      <c r="B21" s="21"/>
      <c r="C21" s="3"/>
      <c r="D21" s="3"/>
      <c r="E21" s="3"/>
      <c r="F21" s="3"/>
      <c r="G21" s="3"/>
      <c r="H21" s="3"/>
      <c r="I21" s="8"/>
    </row>
    <row r="22" spans="2:9" ht="15.75" customHeight="1" x14ac:dyDescent="0.25">
      <c r="B22" s="21"/>
      <c r="C22" s="3"/>
      <c r="D22" s="3"/>
      <c r="E22" s="3"/>
      <c r="F22" s="3"/>
      <c r="G22" s="3"/>
      <c r="H22" s="3"/>
      <c r="I22" s="8"/>
    </row>
    <row r="23" spans="2:9" ht="15.75" customHeight="1" x14ac:dyDescent="0.25">
      <c r="B23" s="21"/>
      <c r="C23" s="3"/>
      <c r="D23" s="3"/>
      <c r="E23" s="3"/>
      <c r="F23" s="3"/>
      <c r="G23" s="3"/>
      <c r="H23" s="3"/>
      <c r="I23" s="8"/>
    </row>
    <row r="24" spans="2:9" ht="15.75" customHeight="1" x14ac:dyDescent="0.25">
      <c r="B24" s="21"/>
      <c r="C24" s="3"/>
      <c r="D24" s="3"/>
      <c r="E24" s="3"/>
      <c r="F24" s="3"/>
      <c r="G24" s="3"/>
      <c r="H24" s="3"/>
      <c r="I24" s="8"/>
    </row>
    <row r="25" spans="2:9" ht="15.75" customHeight="1" x14ac:dyDescent="0.25">
      <c r="B25" s="21"/>
      <c r="C25" s="3"/>
      <c r="D25" s="3"/>
      <c r="E25" s="3"/>
      <c r="F25" s="3"/>
      <c r="G25" s="3"/>
      <c r="H25" s="3"/>
      <c r="I25" s="8"/>
    </row>
    <row r="26" spans="2:9" ht="15.75" customHeight="1" x14ac:dyDescent="0.25">
      <c r="B26" s="21"/>
      <c r="C26" s="3"/>
      <c r="D26" s="3"/>
      <c r="E26" s="3"/>
      <c r="F26" s="3"/>
      <c r="G26" s="3"/>
      <c r="H26" s="3"/>
      <c r="I26" s="8"/>
    </row>
    <row r="27" spans="2:9" ht="15.75" customHeight="1" x14ac:dyDescent="0.25">
      <c r="B27" s="21"/>
      <c r="C27" s="3"/>
      <c r="D27" s="3"/>
      <c r="E27" s="3"/>
      <c r="F27" s="3"/>
      <c r="G27" s="3"/>
      <c r="H27" s="3"/>
      <c r="I27" s="8"/>
    </row>
    <row r="28" spans="2:9" ht="15.75" customHeight="1" x14ac:dyDescent="0.25">
      <c r="B28" s="21"/>
      <c r="C28" s="3"/>
      <c r="D28" s="3"/>
      <c r="E28" s="3"/>
      <c r="F28" s="3"/>
      <c r="G28" s="3"/>
      <c r="H28" s="3"/>
      <c r="I28" s="8"/>
    </row>
    <row r="29" spans="2:9" ht="15.75" customHeight="1" x14ac:dyDescent="0.25">
      <c r="B29" s="21"/>
      <c r="C29" s="3"/>
      <c r="D29" s="3"/>
      <c r="E29" s="3"/>
      <c r="F29" s="3"/>
      <c r="G29" s="3"/>
      <c r="H29" s="3"/>
      <c r="I29" s="8"/>
    </row>
    <row r="30" spans="2:9" ht="15.75" customHeight="1" x14ac:dyDescent="0.25">
      <c r="B30" s="21"/>
      <c r="C30" s="3"/>
      <c r="D30" s="3"/>
      <c r="E30" s="3"/>
      <c r="F30" s="3"/>
      <c r="G30" s="3"/>
      <c r="H30" s="3"/>
      <c r="I30" s="8"/>
    </row>
    <row r="31" spans="2:9" ht="15.75" customHeight="1" x14ac:dyDescent="0.25">
      <c r="B31" s="21"/>
      <c r="C31" s="3"/>
      <c r="D31" s="3"/>
      <c r="E31" s="3"/>
      <c r="F31" s="3"/>
      <c r="G31" s="3"/>
      <c r="H31" s="3"/>
      <c r="I31" s="8"/>
    </row>
    <row r="32" spans="2:9" ht="15.75" customHeight="1" x14ac:dyDescent="0.25">
      <c r="B32" s="21"/>
      <c r="C32" s="3"/>
      <c r="D32" s="3"/>
      <c r="E32" s="3"/>
      <c r="F32" s="3"/>
      <c r="G32" s="3"/>
      <c r="H32" s="3"/>
      <c r="I32" s="8"/>
    </row>
    <row r="33" spans="2:9" ht="15.75" customHeight="1" x14ac:dyDescent="0.25">
      <c r="B33" s="21"/>
      <c r="C33" s="3"/>
      <c r="D33" s="3"/>
      <c r="E33" s="3"/>
      <c r="F33" s="3"/>
      <c r="G33" s="3"/>
      <c r="H33" s="3"/>
      <c r="I33" s="8"/>
    </row>
    <row r="34" spans="2:9" ht="15.75" customHeight="1" x14ac:dyDescent="0.25">
      <c r="B34" s="21"/>
      <c r="C34" s="3"/>
      <c r="D34" s="3"/>
      <c r="E34" s="3"/>
      <c r="F34" s="3"/>
      <c r="G34" s="3"/>
      <c r="H34" s="3"/>
      <c r="I34" s="8"/>
    </row>
    <row r="35" spans="2:9" ht="15.75" customHeight="1" x14ac:dyDescent="0.25">
      <c r="B35" s="21"/>
      <c r="C35" s="3"/>
      <c r="D35" s="3"/>
      <c r="E35" s="3"/>
      <c r="F35" s="3"/>
      <c r="G35" s="3"/>
      <c r="H35" s="3"/>
      <c r="I35" s="8"/>
    </row>
    <row r="36" spans="2:9" ht="15.75" customHeight="1" x14ac:dyDescent="0.25">
      <c r="B36" s="21"/>
      <c r="C36" s="3"/>
      <c r="D36" s="3"/>
      <c r="E36" s="3"/>
      <c r="F36" s="3"/>
      <c r="G36" s="3"/>
      <c r="H36" s="3"/>
      <c r="I36" s="8"/>
    </row>
    <row r="37" spans="2:9" ht="15.75" customHeight="1" x14ac:dyDescent="0.25">
      <c r="B37" s="22"/>
      <c r="C37" s="23"/>
      <c r="D37" s="23"/>
      <c r="E37" s="23"/>
      <c r="F37" s="23"/>
      <c r="G37" s="23"/>
      <c r="H37" s="23"/>
      <c r="I37" s="24"/>
    </row>
    <row r="38" spans="2:9" ht="15.75" customHeight="1" x14ac:dyDescent="0.25"/>
    <row r="39" spans="2:9" ht="15.75" customHeight="1" x14ac:dyDescent="0.25">
      <c r="B39" s="28" t="s">
        <v>126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227" t="s">
        <v>19</v>
      </c>
      <c r="C2" s="210"/>
      <c r="D2" s="210"/>
      <c r="E2" s="210"/>
      <c r="F2" s="211"/>
    </row>
    <row r="3" spans="2:6" ht="15.75" x14ac:dyDescent="0.25">
      <c r="B3" s="227" t="s">
        <v>20</v>
      </c>
      <c r="C3" s="210"/>
      <c r="D3" s="210"/>
      <c r="E3" s="210"/>
      <c r="F3" s="211"/>
    </row>
    <row r="4" spans="2:6" x14ac:dyDescent="0.25">
      <c r="B4" s="228" t="s">
        <v>21</v>
      </c>
      <c r="C4" s="210"/>
      <c r="D4" s="210"/>
      <c r="E4" s="210"/>
      <c r="F4" s="211"/>
    </row>
    <row r="5" spans="2:6" ht="15.75" x14ac:dyDescent="0.25">
      <c r="B5" s="227" t="s">
        <v>22</v>
      </c>
      <c r="C5" s="210"/>
      <c r="D5" s="210"/>
      <c r="E5" s="210"/>
      <c r="F5" s="211"/>
    </row>
    <row r="6" spans="2:6" ht="15.75" x14ac:dyDescent="0.25">
      <c r="B6" s="227" t="s">
        <v>23</v>
      </c>
      <c r="C6" s="210"/>
      <c r="D6" s="210"/>
      <c r="E6" s="210"/>
      <c r="F6" s="211"/>
    </row>
    <row r="7" spans="2:6" ht="15.75" x14ac:dyDescent="0.25">
      <c r="B7" s="227" t="s">
        <v>3</v>
      </c>
      <c r="C7" s="210"/>
      <c r="D7" s="210"/>
      <c r="E7" s="210"/>
      <c r="F7" s="211"/>
    </row>
    <row r="8" spans="2:6" ht="15.75" x14ac:dyDescent="0.25">
      <c r="B8" s="227" t="s">
        <v>4</v>
      </c>
      <c r="C8" s="210"/>
      <c r="D8" s="210"/>
      <c r="E8" s="210"/>
      <c r="F8" s="211"/>
    </row>
    <row r="9" spans="2:6" ht="15.75" x14ac:dyDescent="0.25">
      <c r="B9" s="227" t="s">
        <v>24</v>
      </c>
      <c r="C9" s="210"/>
      <c r="D9" s="210"/>
      <c r="E9" s="210"/>
      <c r="F9" s="211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217" t="s">
        <v>127</v>
      </c>
      <c r="C11" s="218"/>
      <c r="D11" s="218"/>
      <c r="E11" s="218"/>
      <c r="F11" s="218"/>
    </row>
    <row r="12" spans="2:6" ht="24" customHeight="1" x14ac:dyDescent="0.25">
      <c r="B12" s="29" t="s">
        <v>128</v>
      </c>
      <c r="C12" s="5" t="s">
        <v>129</v>
      </c>
      <c r="D12" s="5" t="s">
        <v>130</v>
      </c>
      <c r="E12" s="5" t="s">
        <v>131</v>
      </c>
      <c r="F12" s="6" t="s">
        <v>132</v>
      </c>
    </row>
    <row r="13" spans="2:6" x14ac:dyDescent="0.25">
      <c r="B13" s="30"/>
      <c r="C13" s="15"/>
      <c r="D13" s="15"/>
      <c r="E13" s="15"/>
      <c r="F13" s="31"/>
    </row>
    <row r="14" spans="2:6" x14ac:dyDescent="0.25">
      <c r="B14" s="32"/>
      <c r="C14" s="33"/>
      <c r="D14" s="33"/>
      <c r="E14" s="33"/>
      <c r="F14" s="34"/>
    </row>
    <row r="15" spans="2:6" x14ac:dyDescent="0.25">
      <c r="B15" s="32"/>
      <c r="C15" s="33"/>
      <c r="D15" s="33"/>
      <c r="E15" s="33"/>
      <c r="F15" s="34"/>
    </row>
    <row r="16" spans="2:6" x14ac:dyDescent="0.25">
      <c r="B16" s="32"/>
      <c r="C16" s="33"/>
      <c r="D16" s="33"/>
      <c r="E16" s="33"/>
      <c r="F16" s="34"/>
    </row>
    <row r="17" spans="2:6" x14ac:dyDescent="0.25">
      <c r="B17" s="32"/>
      <c r="C17" s="33"/>
      <c r="D17" s="33"/>
      <c r="E17" s="33"/>
      <c r="F17" s="34"/>
    </row>
    <row r="18" spans="2:6" x14ac:dyDescent="0.25">
      <c r="B18" s="32"/>
      <c r="C18" s="33"/>
      <c r="D18" s="33"/>
      <c r="E18" s="33"/>
      <c r="F18" s="34"/>
    </row>
    <row r="19" spans="2:6" x14ac:dyDescent="0.25">
      <c r="B19" s="32"/>
      <c r="C19" s="33"/>
      <c r="D19" s="33"/>
      <c r="E19" s="33"/>
      <c r="F19" s="34"/>
    </row>
    <row r="20" spans="2:6" x14ac:dyDescent="0.25">
      <c r="B20" s="32"/>
      <c r="C20" s="33"/>
      <c r="D20" s="33"/>
      <c r="E20" s="33"/>
      <c r="F20" s="34"/>
    </row>
    <row r="21" spans="2:6" ht="15.75" customHeight="1" x14ac:dyDescent="0.25">
      <c r="B21" s="35"/>
      <c r="C21" s="36"/>
      <c r="D21" s="36"/>
      <c r="E21" s="36"/>
      <c r="F21" s="37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227" t="s">
        <v>19</v>
      </c>
      <c r="C2" s="210"/>
      <c r="D2" s="210"/>
      <c r="E2" s="211"/>
    </row>
    <row r="3" spans="2:5" ht="15.75" x14ac:dyDescent="0.25">
      <c r="B3" s="227" t="s">
        <v>20</v>
      </c>
      <c r="C3" s="210"/>
      <c r="D3" s="210"/>
      <c r="E3" s="211"/>
    </row>
    <row r="4" spans="2:5" x14ac:dyDescent="0.25">
      <c r="B4" s="228" t="s">
        <v>21</v>
      </c>
      <c r="C4" s="210"/>
      <c r="D4" s="210"/>
      <c r="E4" s="211"/>
    </row>
    <row r="5" spans="2:5" ht="15.75" x14ac:dyDescent="0.25">
      <c r="B5" s="227" t="s">
        <v>22</v>
      </c>
      <c r="C5" s="210"/>
      <c r="D5" s="210"/>
      <c r="E5" s="211"/>
    </row>
    <row r="6" spans="2:5" ht="15.75" x14ac:dyDescent="0.25">
      <c r="B6" s="227" t="s">
        <v>23</v>
      </c>
      <c r="C6" s="210"/>
      <c r="D6" s="210"/>
      <c r="E6" s="211"/>
    </row>
    <row r="7" spans="2:5" ht="15.75" x14ac:dyDescent="0.25">
      <c r="B7" s="227" t="s">
        <v>3</v>
      </c>
      <c r="C7" s="210"/>
      <c r="D7" s="210"/>
      <c r="E7" s="211"/>
    </row>
    <row r="8" spans="2:5" ht="15.75" x14ac:dyDescent="0.25">
      <c r="B8" s="227" t="s">
        <v>4</v>
      </c>
      <c r="C8" s="210"/>
      <c r="D8" s="210"/>
      <c r="E8" s="211"/>
    </row>
    <row r="9" spans="2:5" ht="15.75" x14ac:dyDescent="0.25">
      <c r="B9" s="227" t="s">
        <v>24</v>
      </c>
      <c r="C9" s="210"/>
      <c r="D9" s="210"/>
      <c r="E9" s="211"/>
    </row>
    <row r="10" spans="2:5" ht="15.75" x14ac:dyDescent="0.25">
      <c r="B10" s="1"/>
      <c r="C10" s="1"/>
      <c r="D10" s="1"/>
      <c r="E10" s="1"/>
    </row>
    <row r="11" spans="2:5" ht="18.75" x14ac:dyDescent="0.3">
      <c r="B11" s="229" t="s">
        <v>133</v>
      </c>
      <c r="C11" s="230"/>
      <c r="D11" s="230"/>
      <c r="E11" s="230"/>
    </row>
    <row r="12" spans="2:5" ht="15.75" x14ac:dyDescent="0.25">
      <c r="B12" s="1"/>
      <c r="C12" s="1"/>
      <c r="D12" s="1"/>
      <c r="E12" s="1"/>
    </row>
    <row r="13" spans="2:5" ht="15.75" x14ac:dyDescent="0.25">
      <c r="B13" s="231" t="s">
        <v>134</v>
      </c>
      <c r="C13" s="218"/>
      <c r="D13" s="218"/>
      <c r="E13" s="218"/>
    </row>
    <row r="14" spans="2:5" ht="24" customHeight="1" x14ac:dyDescent="0.25">
      <c r="B14" s="38" t="s">
        <v>128</v>
      </c>
      <c r="C14" s="39" t="s">
        <v>135</v>
      </c>
      <c r="D14" s="39" t="s">
        <v>136</v>
      </c>
      <c r="E14" s="39" t="s">
        <v>132</v>
      </c>
    </row>
    <row r="15" spans="2:5" x14ac:dyDescent="0.25">
      <c r="B15" s="40"/>
      <c r="C15" s="41"/>
      <c r="D15" s="41"/>
      <c r="E15" s="42"/>
    </row>
    <row r="16" spans="2:5" x14ac:dyDescent="0.25">
      <c r="B16" s="32"/>
      <c r="C16" s="33"/>
      <c r="D16" s="33"/>
      <c r="E16" s="34"/>
    </row>
    <row r="17" spans="2:5" x14ac:dyDescent="0.25">
      <c r="B17" s="32"/>
      <c r="C17" s="33"/>
      <c r="D17" s="33"/>
      <c r="E17" s="34"/>
    </row>
    <row r="18" spans="2:5" x14ac:dyDescent="0.25">
      <c r="B18" s="32"/>
      <c r="C18" s="33"/>
      <c r="D18" s="33"/>
      <c r="E18" s="34"/>
    </row>
    <row r="19" spans="2:5" x14ac:dyDescent="0.25">
      <c r="B19" s="32"/>
      <c r="C19" s="33"/>
      <c r="D19" s="33"/>
      <c r="E19" s="34"/>
    </row>
    <row r="20" spans="2:5" x14ac:dyDescent="0.25">
      <c r="B20" s="35"/>
      <c r="C20" s="36"/>
      <c r="D20" s="36"/>
      <c r="E20" s="37"/>
    </row>
    <row r="21" spans="2:5" ht="15.75" customHeight="1" x14ac:dyDescent="0.25"/>
    <row r="22" spans="2:5" ht="15.75" customHeight="1" x14ac:dyDescent="0.25">
      <c r="B22" s="231" t="s">
        <v>137</v>
      </c>
      <c r="C22" s="218"/>
      <c r="D22" s="218"/>
      <c r="E22" s="218"/>
    </row>
    <row r="23" spans="2:5" ht="24" customHeight="1" x14ac:dyDescent="0.25">
      <c r="B23" s="38" t="s">
        <v>128</v>
      </c>
      <c r="C23" s="39" t="s">
        <v>135</v>
      </c>
      <c r="D23" s="39" t="s">
        <v>136</v>
      </c>
      <c r="E23" s="39" t="s">
        <v>132</v>
      </c>
    </row>
    <row r="24" spans="2:5" ht="15.75" customHeight="1" x14ac:dyDescent="0.25">
      <c r="B24" s="40"/>
      <c r="C24" s="41"/>
      <c r="D24" s="41"/>
      <c r="E24" s="42"/>
    </row>
    <row r="25" spans="2:5" ht="15.75" customHeight="1" x14ac:dyDescent="0.25">
      <c r="B25" s="32"/>
      <c r="C25" s="33"/>
      <c r="D25" s="33"/>
      <c r="E25" s="34"/>
    </row>
    <row r="26" spans="2:5" ht="15.75" customHeight="1" x14ac:dyDescent="0.25">
      <c r="B26" s="32"/>
      <c r="C26" s="33"/>
      <c r="D26" s="33"/>
      <c r="E26" s="34"/>
    </row>
    <row r="27" spans="2:5" ht="15.75" customHeight="1" x14ac:dyDescent="0.25">
      <c r="B27" s="32"/>
      <c r="C27" s="33"/>
      <c r="D27" s="33"/>
      <c r="E27" s="34"/>
    </row>
    <row r="28" spans="2:5" ht="15.75" customHeight="1" x14ac:dyDescent="0.25">
      <c r="B28" s="32"/>
      <c r="C28" s="33"/>
      <c r="D28" s="33"/>
      <c r="E28" s="34"/>
    </row>
    <row r="29" spans="2:5" ht="15.75" customHeight="1" x14ac:dyDescent="0.25">
      <c r="B29" s="35"/>
      <c r="C29" s="36"/>
      <c r="D29" s="36"/>
      <c r="E29" s="37"/>
    </row>
    <row r="30" spans="2:5" ht="15.75" customHeight="1" x14ac:dyDescent="0.25"/>
    <row r="31" spans="2:5" ht="15.75" customHeight="1" x14ac:dyDescent="0.25">
      <c r="B31" s="231" t="s">
        <v>138</v>
      </c>
      <c r="C31" s="218"/>
      <c r="D31" s="218"/>
      <c r="E31" s="218"/>
    </row>
    <row r="32" spans="2:5" ht="24" customHeight="1" x14ac:dyDescent="0.25">
      <c r="B32" s="38" t="s">
        <v>128</v>
      </c>
      <c r="C32" s="39" t="s">
        <v>135</v>
      </c>
      <c r="D32" s="39" t="s">
        <v>136</v>
      </c>
      <c r="E32" s="39" t="s">
        <v>132</v>
      </c>
    </row>
    <row r="33" spans="2:5" ht="15.75" customHeight="1" x14ac:dyDescent="0.25">
      <c r="B33" s="40"/>
      <c r="C33" s="41"/>
      <c r="D33" s="41"/>
      <c r="E33" s="42"/>
    </row>
    <row r="34" spans="2:5" ht="15.75" customHeight="1" x14ac:dyDescent="0.25">
      <c r="B34" s="32"/>
      <c r="C34" s="33"/>
      <c r="D34" s="33"/>
      <c r="E34" s="34"/>
    </row>
    <row r="35" spans="2:5" ht="15.75" customHeight="1" x14ac:dyDescent="0.25">
      <c r="B35" s="32"/>
      <c r="C35" s="33"/>
      <c r="D35" s="33"/>
      <c r="E35" s="34"/>
    </row>
    <row r="36" spans="2:5" ht="15.75" customHeight="1" x14ac:dyDescent="0.25">
      <c r="B36" s="32"/>
      <c r="C36" s="33"/>
      <c r="D36" s="33"/>
      <c r="E36" s="34"/>
    </row>
    <row r="37" spans="2:5" ht="15.75" customHeight="1" x14ac:dyDescent="0.25">
      <c r="B37" s="32"/>
      <c r="C37" s="33"/>
      <c r="D37" s="33"/>
      <c r="E37" s="34"/>
    </row>
    <row r="38" spans="2:5" ht="15.75" customHeight="1" x14ac:dyDescent="0.25">
      <c r="B38" s="35"/>
      <c r="C38" s="36"/>
      <c r="D38" s="36"/>
      <c r="E38" s="37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7:E7"/>
    <mergeCell ref="B8:E8"/>
    <mergeCell ref="B2:E2"/>
    <mergeCell ref="B3:E3"/>
    <mergeCell ref="B4:E4"/>
    <mergeCell ref="B5:E5"/>
    <mergeCell ref="B6:E6"/>
    <mergeCell ref="B9:E9"/>
    <mergeCell ref="B11:E11"/>
    <mergeCell ref="B13:E13"/>
    <mergeCell ref="B22:E22"/>
    <mergeCell ref="B31:E31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227" t="s">
        <v>19</v>
      </c>
      <c r="C2" s="210"/>
      <c r="D2" s="210"/>
      <c r="E2" s="211"/>
    </row>
    <row r="3" spans="2:5" ht="15.75" x14ac:dyDescent="0.25">
      <c r="B3" s="227" t="s">
        <v>20</v>
      </c>
      <c r="C3" s="210"/>
      <c r="D3" s="210"/>
      <c r="E3" s="211"/>
    </row>
    <row r="4" spans="2:5" x14ac:dyDescent="0.25">
      <c r="B4" s="228" t="s">
        <v>21</v>
      </c>
      <c r="C4" s="210"/>
      <c r="D4" s="210"/>
      <c r="E4" s="211"/>
    </row>
    <row r="5" spans="2:5" ht="15.75" x14ac:dyDescent="0.25">
      <c r="B5" s="227" t="s">
        <v>22</v>
      </c>
      <c r="C5" s="210"/>
      <c r="D5" s="210"/>
      <c r="E5" s="211"/>
    </row>
    <row r="6" spans="2:5" ht="15.75" x14ac:dyDescent="0.25">
      <c r="B6" s="227" t="s">
        <v>23</v>
      </c>
      <c r="C6" s="210"/>
      <c r="D6" s="210"/>
      <c r="E6" s="211"/>
    </row>
    <row r="7" spans="2:5" ht="15.75" x14ac:dyDescent="0.25">
      <c r="B7" s="227" t="s">
        <v>3</v>
      </c>
      <c r="C7" s="210"/>
      <c r="D7" s="210"/>
      <c r="E7" s="211"/>
    </row>
    <row r="8" spans="2:5" ht="15.75" x14ac:dyDescent="0.25">
      <c r="B8" s="227" t="s">
        <v>4</v>
      </c>
      <c r="C8" s="210"/>
      <c r="D8" s="210"/>
      <c r="E8" s="211"/>
    </row>
    <row r="9" spans="2:5" ht="15.75" x14ac:dyDescent="0.25">
      <c r="B9" s="227" t="s">
        <v>24</v>
      </c>
      <c r="C9" s="210"/>
      <c r="D9" s="210"/>
      <c r="E9" s="211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217" t="s">
        <v>139</v>
      </c>
      <c r="C11" s="218"/>
      <c r="D11" s="218"/>
      <c r="E11" s="218"/>
    </row>
    <row r="12" spans="2:5" ht="31.5" x14ac:dyDescent="0.25">
      <c r="B12" s="38" t="s">
        <v>26</v>
      </c>
      <c r="C12" s="38" t="s">
        <v>140</v>
      </c>
      <c r="D12" s="38" t="s">
        <v>141</v>
      </c>
      <c r="E12" s="38" t="s">
        <v>142</v>
      </c>
    </row>
    <row r="13" spans="2:5" x14ac:dyDescent="0.25">
      <c r="B13" s="40"/>
      <c r="C13" s="41"/>
      <c r="D13" s="41"/>
      <c r="E13" s="42"/>
    </row>
    <row r="14" spans="2:5" x14ac:dyDescent="0.25">
      <c r="B14" s="32"/>
      <c r="C14" s="33"/>
      <c r="D14" s="33"/>
      <c r="E14" s="34"/>
    </row>
    <row r="15" spans="2:5" x14ac:dyDescent="0.25">
      <c r="B15" s="32"/>
      <c r="C15" s="33"/>
      <c r="D15" s="33"/>
      <c r="E15" s="34"/>
    </row>
    <row r="16" spans="2:5" x14ac:dyDescent="0.25">
      <c r="B16" s="32"/>
      <c r="C16" s="33"/>
      <c r="D16" s="33"/>
      <c r="E16" s="34"/>
    </row>
    <row r="17" spans="2:5" x14ac:dyDescent="0.25">
      <c r="B17" s="32"/>
      <c r="C17" s="33"/>
      <c r="D17" s="33"/>
      <c r="E17" s="34"/>
    </row>
    <row r="18" spans="2:5" x14ac:dyDescent="0.25">
      <c r="B18" s="35"/>
      <c r="C18" s="36"/>
      <c r="D18" s="36"/>
      <c r="E18" s="37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N2</vt:lpstr>
      <vt:lpstr>N3</vt:lpstr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Monica Lourdes Valle Garcia</cp:lastModifiedBy>
  <cp:lastPrinted>2023-12-18T15:20:30Z</cp:lastPrinted>
  <dcterms:created xsi:type="dcterms:W3CDTF">2017-12-05T18:01:17Z</dcterms:created>
  <dcterms:modified xsi:type="dcterms:W3CDTF">2023-12-18T15:22:23Z</dcterms:modified>
</cp:coreProperties>
</file>