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lvalleg\Desktop\INFORMACIÓN PÚBLICA\INFO PUBLICA 2023\011 NOVIEMBRE 2023\"/>
    </mc:Choice>
  </mc:AlternateContent>
  <bookViews>
    <workbookView xWindow="0" yWindow="0" windowWidth="10215" windowHeight="7470" firstSheet="1" activeTab="1"/>
  </bookViews>
  <sheets>
    <sheet name="N2" sheetId="1" r:id="rId1"/>
    <sheet name="N3" sheetId="2" r:id="rId2"/>
    <sheet name="N4" sheetId="3" r:id="rId3"/>
    <sheet name="N10" sheetId="4" state="hidden" r:id="rId4"/>
    <sheet name="N11" sheetId="5" state="hidden" r:id="rId5"/>
    <sheet name="N12" sheetId="6" state="hidden" r:id="rId6"/>
    <sheet name="N14" sheetId="7" state="hidden" r:id="rId7"/>
    <sheet name="N15" sheetId="8" state="hidden" r:id="rId8"/>
    <sheet name="N17" sheetId="9" state="hidden" r:id="rId9"/>
    <sheet name="N18" sheetId="10" state="hidden" r:id="rId10"/>
    <sheet name="N19" sheetId="11" state="hidden" r:id="rId11"/>
    <sheet name="N20" sheetId="12" state="hidden" r:id="rId12"/>
    <sheet name="N22" sheetId="13" state="hidden" r:id="rId13"/>
  </sheets>
  <calcPr calcId="162913" iterateDelta="1E-4"/>
  <extLst>
    <ext uri="GoogleSheetsCustomDataVersion1">
      <go:sheetsCustomData xmlns:go="http://customooxmlschemas.google.com/" r:id="rId17" roundtripDataSignature="AMtx7mjfI0zkHQhzVBtVCTAMzwICt8xCMw=="/>
    </ext>
  </extLst>
</workbook>
</file>

<file path=xl/calcChain.xml><?xml version="1.0" encoding="utf-8"?>
<calcChain xmlns="http://schemas.openxmlformats.org/spreadsheetml/2006/main">
  <c r="Q21" i="3" l="1"/>
  <c r="P21" i="3"/>
  <c r="Q20" i="3"/>
  <c r="P20" i="3"/>
  <c r="R20" i="3" s="1"/>
  <c r="K20" i="3"/>
  <c r="Q18" i="3"/>
  <c r="P18" i="3"/>
  <c r="Q15" i="3"/>
  <c r="P15" i="3"/>
  <c r="K15" i="3"/>
  <c r="Q14" i="3"/>
  <c r="R14" i="3" s="1"/>
  <c r="R21" i="3" l="1"/>
  <c r="R18" i="3"/>
</calcChain>
</file>

<file path=xl/sharedStrings.xml><?xml version="1.0" encoding="utf-8"?>
<sst xmlns="http://schemas.openxmlformats.org/spreadsheetml/2006/main" count="2896" uniqueCount="581">
  <si>
    <t>DIRECCIÓN: De Servicios Financieros y Tecnico Empresariales</t>
  </si>
  <si>
    <t>TELÉFONO: 24120200</t>
  </si>
  <si>
    <t>DIRECTOR: Licenciado Marco Tulio Alvarez</t>
  </si>
  <si>
    <t>ENCARGADO DE ACTUALIZACIÓN:</t>
  </si>
  <si>
    <t>FECHA DE ACTUALIZACIÓN:</t>
  </si>
  <si>
    <t>NUMERAL 2 - DIRECTORIO DE LA ENTIDAD</t>
  </si>
  <si>
    <t>DIRECCIÓN</t>
  </si>
  <si>
    <t>DEPARTAMENTO</t>
  </si>
  <si>
    <t>TELÉFONO</t>
  </si>
  <si>
    <t>EXTENSIÓN</t>
  </si>
  <si>
    <t>CORREO</t>
  </si>
  <si>
    <t>UBICACIÓN</t>
  </si>
  <si>
    <t>2 C.  3-15, Z., 8 Huhuetenango</t>
  </si>
  <si>
    <t>Huehuetenango</t>
  </si>
  <si>
    <t>-</t>
  </si>
  <si>
    <t>sedehuehue@mineco.gob.gt</t>
  </si>
  <si>
    <t>Quetzaltenango</t>
  </si>
  <si>
    <t>7 C. 29-25, Z. 3,  Quetzaltenango</t>
  </si>
  <si>
    <t xml:space="preserve">sedetotonicapan@mineco.gob.gt </t>
  </si>
  <si>
    <t>ENTIDAD:</t>
  </si>
  <si>
    <t>DIRECCIÓN:</t>
  </si>
  <si>
    <t>HORARIO DE ATENCIÓN:</t>
  </si>
  <si>
    <t>TELÉFONO:</t>
  </si>
  <si>
    <t>DIRECTOR:</t>
  </si>
  <si>
    <t>CORRESPONDE AL MES DE:</t>
  </si>
  <si>
    <t>NUMERAL 3 - DIRECTORIO DE EMPLEADOS Y SERVIDORES PÚBLICOS</t>
  </si>
  <si>
    <t>No.</t>
  </si>
  <si>
    <t>NOMBRES Y APELLIDOS (Empleado/Servidor Público)</t>
  </si>
  <si>
    <t>CARGO</t>
  </si>
  <si>
    <t>DEPENDENCIA</t>
  </si>
  <si>
    <t>DIRECCIÓN DE SEDE</t>
  </si>
  <si>
    <t>TELÉFONO DIRECTO</t>
  </si>
  <si>
    <t>CELULAR INSTITUCIONAL</t>
  </si>
  <si>
    <t>CORREO ELECTRÓNICO OFICIAL</t>
  </si>
  <si>
    <t>Victor Manuel Garcia Pinzón</t>
  </si>
  <si>
    <t>Asesor Profesional Especializado I - Administración</t>
  </si>
  <si>
    <t>vgarcia@mineco.gob.gt</t>
  </si>
  <si>
    <t>Marco Tulio Alvarez Ecobar</t>
  </si>
  <si>
    <t>Director Técnico III - Finanzas</t>
  </si>
  <si>
    <t>Profesional II - Finanzas</t>
  </si>
  <si>
    <t>msalazar@mineco.gob.gt</t>
  </si>
  <si>
    <t>Jose Israel Portillo Rodriguez</t>
  </si>
  <si>
    <t>Asistente Profesional IV - Finanzas</t>
  </si>
  <si>
    <t>jportillo@mineco.gob.gt</t>
  </si>
  <si>
    <t>Irma Fidelia Samayoa Galindo</t>
  </si>
  <si>
    <t>Profesional I - Relaciones Internacionales</t>
  </si>
  <si>
    <t>ifsamayoag@mineco.gob.gt</t>
  </si>
  <si>
    <t>Otto René Saquil Bran</t>
  </si>
  <si>
    <t>osaquil@mineco.gob.gt</t>
  </si>
  <si>
    <t>Ana Lucia Alvarado Lopez</t>
  </si>
  <si>
    <t>aalvarado@mineco.gob.gt</t>
  </si>
  <si>
    <t>Aura Leticia Cantoral Barrientos</t>
  </si>
  <si>
    <t>Carlos Fernando Ovando Estrada</t>
  </si>
  <si>
    <t>Doris Anabella Sandoval Garcia</t>
  </si>
  <si>
    <t>Elena Cuin Tzoc</t>
  </si>
  <si>
    <t>Ixmukane Eugenia Bal Quelex</t>
  </si>
  <si>
    <t>Josue David Peralta Santizo</t>
  </si>
  <si>
    <t>Mario Rene Gomez</t>
  </si>
  <si>
    <t>Marvin Rafael Perez Martinez</t>
  </si>
  <si>
    <t>Max Rafael Giron Cabrera</t>
  </si>
  <si>
    <t>Myrna Katiuska Gómez Bollat</t>
  </si>
  <si>
    <t>Oscar Armando Rodas Salazar</t>
  </si>
  <si>
    <t>Roberto Carlos Arevalo Lemus</t>
  </si>
  <si>
    <t>Rolando Rene Rodas Galindo</t>
  </si>
  <si>
    <t>Rony Rene Retana Gonzalez</t>
  </si>
  <si>
    <t xml:space="preserve">Rosalinda Padilla Jocol </t>
  </si>
  <si>
    <t>Silvia Maria Corona Aguirre</t>
  </si>
  <si>
    <t>Victor Manuel Chinchilla Gamboa</t>
  </si>
  <si>
    <t>NUMERAL 4 - REMUNERACIONES DE EMPLEADOS Y SERVIDORES PÚBLICOS</t>
  </si>
  <si>
    <t xml:space="preserve">No. </t>
  </si>
  <si>
    <t>Renglón</t>
  </si>
  <si>
    <t>Nombres y Apellidos (Empleado/Servidor Público)</t>
  </si>
  <si>
    <t>DIETAS</t>
  </si>
  <si>
    <t>SUELDO BASE</t>
  </si>
  <si>
    <t>HONORARIO</t>
  </si>
  <si>
    <t>COMPLMENTO POR ANTIGÜEDAD</t>
  </si>
  <si>
    <t>BONIFICACIÓN PROFESIONAL</t>
  </si>
  <si>
    <t>BONO ESPECÍFICO</t>
  </si>
  <si>
    <t>BONIFICACIÓN INCENTIVO</t>
  </si>
  <si>
    <t>GASTOS DE REPRESENTACIÓN</t>
  </si>
  <si>
    <t>GASTOS FUNERARIOS</t>
  </si>
  <si>
    <t>TOTAL INGRESO</t>
  </si>
  <si>
    <t>TOTAL DESCUENTO</t>
  </si>
  <si>
    <t>LÍQUIDO</t>
  </si>
  <si>
    <t>MONTO VIÁTICOS</t>
  </si>
  <si>
    <t>011</t>
  </si>
  <si>
    <t>MIPYME</t>
  </si>
  <si>
    <t>029</t>
  </si>
  <si>
    <t>NUMERAL 10 - COTIZACIONES Y LICITACIONES DE PROGRAMAS</t>
  </si>
  <si>
    <t>MODALIDAD DE CONTRATACIÓN</t>
  </si>
  <si>
    <t>CANTIDADES</t>
  </si>
  <si>
    <t>PRECIOS UNITARIOS</t>
  </si>
  <si>
    <t>MONTOS</t>
  </si>
  <si>
    <t>RENGLÓN PRESUPUESTARIO</t>
  </si>
  <si>
    <t>CARACTERÍSTICAS DEL PROVEEDOR</t>
  </si>
  <si>
    <t>DETALLES DEL PROCESO DE ADJUDICACIÓN</t>
  </si>
  <si>
    <t>CONTENIDO DEL CONTRATO</t>
  </si>
  <si>
    <t>Cotización o Licitación</t>
  </si>
  <si>
    <t>Nombre proveedor:</t>
  </si>
  <si>
    <t>NOG:</t>
  </si>
  <si>
    <t>No. Del Contrato:</t>
  </si>
  <si>
    <t>NIT:</t>
  </si>
  <si>
    <t>Fecha de Publicación:</t>
  </si>
  <si>
    <t>Plazo del Contrato:</t>
  </si>
  <si>
    <t>Fecha de presentación de ofertas:</t>
  </si>
  <si>
    <t>Bien o servicio contrato:</t>
  </si>
  <si>
    <t>Fecha de Adjudicación:</t>
  </si>
  <si>
    <t>Fecha del Contrato:</t>
  </si>
  <si>
    <t>Estatus:</t>
  </si>
  <si>
    <t>NUMERAL 11 - CONTRATACIÓN DE BIENES Y SERVICIOS</t>
  </si>
  <si>
    <t>MONTO TOTAL</t>
  </si>
  <si>
    <t>PRECIO UNITARIO</t>
  </si>
  <si>
    <t>UNIDADES</t>
  </si>
  <si>
    <t>Compra Directa</t>
  </si>
  <si>
    <t>NUMERAL 12 - VIAJES NACIONALES E INTERNACIONALES</t>
  </si>
  <si>
    <t>TIPO</t>
  </si>
  <si>
    <t>FECHA SALIDA</t>
  </si>
  <si>
    <t>FECHA RETORNO</t>
  </si>
  <si>
    <t>NOMBRE DEL SERVIDOR PÚBLICO</t>
  </si>
  <si>
    <t>DESTINO</t>
  </si>
  <si>
    <t>OBJETIVO DEL VIAJE</t>
  </si>
  <si>
    <t>COSTO DE BOLETO AEREO</t>
  </si>
  <si>
    <t>COSTO DE VIÁTICOS</t>
  </si>
  <si>
    <t>Nacional</t>
  </si>
  <si>
    <t>Internacional</t>
  </si>
  <si>
    <t>*Se incluyen en el listado los viáticos al interior y exterior de la república totalmente liquidados al mes XX del año XX</t>
  </si>
  <si>
    <t>NUMERAL 14 - CONTRATOS DE MANTENIMIENTO</t>
  </si>
  <si>
    <t>NO.</t>
  </si>
  <si>
    <t>DESCRIPCIÓN DEL MANTENIMIENTO</t>
  </si>
  <si>
    <t>PROVEEDOR (NOMBRE Y NIT)</t>
  </si>
  <si>
    <t>PLAZO DEL CONTRATO</t>
  </si>
  <si>
    <t>MONTO</t>
  </si>
  <si>
    <t>NUMERAL 15</t>
  </si>
  <si>
    <t>SUBSIDIOS</t>
  </si>
  <si>
    <t>PADRÓN DE BENEFICIARIO</t>
  </si>
  <si>
    <t>CRITERIO DE ACCESO</t>
  </si>
  <si>
    <t>BECAS</t>
  </si>
  <si>
    <t>TRANSFERENCIAS</t>
  </si>
  <si>
    <t>NUMERAL 17 - LISTADO DE EMPRESAS PRECALIFICADAS</t>
  </si>
  <si>
    <t>RAZÓN SOCIAL</t>
  </si>
  <si>
    <t>CAPITAL AUTORIZADO</t>
  </si>
  <si>
    <t>RENGLÓN PARA EL QUE FUERON PRECALIFICADOS</t>
  </si>
  <si>
    <t>NUMERAL 18 - LISTADO DE OBRAS EN EJECUCIÓN O EJECUTADAS</t>
  </si>
  <si>
    <t>DESCRIPCIÓN DE LA OBRA</t>
  </si>
  <si>
    <t>UBICACIÓN EXACTA</t>
  </si>
  <si>
    <t>COSTO TOTAL</t>
  </si>
  <si>
    <t>FUENTE DE FINANCIAMIENTO</t>
  </si>
  <si>
    <t>TIEMPO DE EJECUCIÓN</t>
  </si>
  <si>
    <t>BENEFICIARIOS</t>
  </si>
  <si>
    <t>EMPRESA O ENTIDAD EJECUTORA</t>
  </si>
  <si>
    <t>FUNCIONARIO RESPONSABLE</t>
  </si>
  <si>
    <t>CONTENIDO Y ESPECIFICACIONES DEL CONTRATO</t>
  </si>
  <si>
    <t>NUMERAL 19 - CONTRATOS DE ARRENDAMIENTO</t>
  </si>
  <si>
    <t>CARACTERÍSTICAS DEL BIEN ARRENDADO</t>
  </si>
  <si>
    <t>MOTIVOS DEL ARRENDAMIENTO</t>
  </si>
  <si>
    <t>DATOS GENERALES DEL ARRENDATARIO (NOMBRE Y NIT)</t>
  </si>
  <si>
    <t>NOMBRE DEL PROVEEDOR</t>
  </si>
  <si>
    <t>Ejemplo: Inmuebles, equipo, m… etc.</t>
  </si>
  <si>
    <t>NUMERAL 20 - CONTRATACIONES POR COTIZACIÓN Y LICITACIÓN</t>
  </si>
  <si>
    <t>NOG</t>
  </si>
  <si>
    <t>No. CONTRATO</t>
  </si>
  <si>
    <t>FECHA DE ADJUDICACIÓN</t>
  </si>
  <si>
    <t>DESCRIPCIÓN</t>
  </si>
  <si>
    <t>MONTO ADJUDICADO</t>
  </si>
  <si>
    <t>FECHA DE APROBACIÓN DEL CONTRATO</t>
  </si>
  <si>
    <r>
      <rPr>
        <b/>
        <sz val="11"/>
        <color theme="1"/>
        <rFont val="Calibri"/>
        <family val="2"/>
      </rPr>
      <t>Nota:</t>
    </r>
    <r>
      <rPr>
        <sz val="11"/>
        <color theme="1"/>
        <rFont val="Calibri"/>
        <family val="2"/>
      </rPr>
      <t xml:space="preserve"> En el número de contrato puede incluirse el hipervínculo al contrato, puesto que también deben publicarse los contratos respectivos en este numeral.</t>
    </r>
  </si>
  <si>
    <t>El hipervínculo no es obligatorio, pero la publicación de los contratos sí.</t>
  </si>
  <si>
    <t>NUMERAL 22 - COMPRAS DIRECTAS</t>
  </si>
  <si>
    <t>FECHA COMPRA</t>
  </si>
  <si>
    <t>DESCRIPCIÓN DE COMPRA</t>
  </si>
  <si>
    <t>CANTIDAD</t>
  </si>
  <si>
    <t>PRECIO TOTAL</t>
  </si>
  <si>
    <t>PROVEEDOR</t>
  </si>
  <si>
    <t>NIT</t>
  </si>
  <si>
    <t>Totonicapan</t>
  </si>
  <si>
    <t>4 C. y 17 Av. Z. 3, Interior Antiguo Hospital Terminal de Buses, Totonicapán.</t>
  </si>
  <si>
    <t>sedesanmarcos@mineco.gob.gt</t>
  </si>
  <si>
    <t>San Marcos</t>
  </si>
  <si>
    <t>6 Av. 9-71, Z. 1 Plaza Supermarket, San Marcos</t>
  </si>
  <si>
    <t>sedechiquimula@mineco.gob.gt</t>
  </si>
  <si>
    <t>Chiquimula</t>
  </si>
  <si>
    <t>sedejalapa@mineco.gob.gt ;</t>
  </si>
  <si>
    <t>6 Av. 2-12, Zona 1 Jalapa</t>
  </si>
  <si>
    <t>Jalapa</t>
  </si>
  <si>
    <t xml:space="preserve">sedezacapa@mineco.gob.gt </t>
  </si>
  <si>
    <t>Zacapa</t>
  </si>
  <si>
    <t>Barrio la Reforma, lotificación  Juan  Guerra zona 2, Zacapa.</t>
  </si>
  <si>
    <t>sederetalhuleu@mineco.gob.gt</t>
  </si>
  <si>
    <t>Retalhuleu</t>
  </si>
  <si>
    <t>4 Av. 6-43, Zona 1, Edif. La Cuarta, Planta Baja, L. 3, Retalhuleu.</t>
  </si>
  <si>
    <t>sedesalama@mineco.gob.gt</t>
  </si>
  <si>
    <t>2 C. 5-21, Z. 1,  Barrio El Centro, Salamá</t>
  </si>
  <si>
    <t xml:space="preserve">sedecoban@mineco.gob.gt </t>
  </si>
  <si>
    <t>2 C. 8-37, Zona 3, Cobán</t>
  </si>
  <si>
    <t>Cobán</t>
  </si>
  <si>
    <t xml:space="preserve">sedepeten@mineco.gob.gt </t>
  </si>
  <si>
    <t>Peten</t>
  </si>
  <si>
    <t>Calle 15 de septiembre, Isla de Flores Peten</t>
  </si>
  <si>
    <t>Técnico de Apoyo Administrativo</t>
  </si>
  <si>
    <t>Asesor Legal</t>
  </si>
  <si>
    <t>Técnico de Planificacion</t>
  </si>
  <si>
    <t>Delegado de Recursos Humanos</t>
  </si>
  <si>
    <t>Asesor de Emprendimiento</t>
  </si>
  <si>
    <t>Técnico de Dinamización Económica</t>
  </si>
  <si>
    <t>Técnico de Compras</t>
  </si>
  <si>
    <t>Técnico de Vehiculos y Mensajeria</t>
  </si>
  <si>
    <t>Técnico de Inventario y Bodega</t>
  </si>
  <si>
    <t>Asesor de Visa de documentos</t>
  </si>
  <si>
    <t>Técnico Contable  UE 105</t>
  </si>
  <si>
    <t>Técnico de Archivo</t>
  </si>
  <si>
    <t>Técnico Administrativo de RRHH UE 105</t>
  </si>
  <si>
    <t xml:space="preserve">Técnico de Inventaros </t>
  </si>
  <si>
    <t>Tecnico de Almacén</t>
  </si>
  <si>
    <t>Asesor Centro de Costos</t>
  </si>
  <si>
    <t>Kevin Renato Vielman Rodriguez</t>
  </si>
  <si>
    <t>Asistente Profesional IV</t>
  </si>
  <si>
    <t>consejo@mineco.gob.gt</t>
  </si>
  <si>
    <t>ccuzal@mineco.gob.gt</t>
  </si>
  <si>
    <t>cffigueroao@mineco.gob.gt</t>
  </si>
  <si>
    <t>covando@mineco.gob.gt</t>
  </si>
  <si>
    <t>chernandez@mineco.gob.gt</t>
  </si>
  <si>
    <t>dlgaitana@mineco.gob.gt</t>
  </si>
  <si>
    <t>gbanleuf@mineco.gob.gt</t>
  </si>
  <si>
    <t>hruiz@mineco.gob.gt</t>
  </si>
  <si>
    <t>ibal@mineco.gob.gt</t>
  </si>
  <si>
    <t>mlvalleg@mineco.gob.gt</t>
  </si>
  <si>
    <t>mkgomezb@mineco.gob.gt</t>
  </si>
  <si>
    <t>orodas@mineco.gob.gt</t>
  </si>
  <si>
    <t>lbautista@mineco.gob.gt</t>
  </si>
  <si>
    <t>mgmonterrosol@mineco.gob.gt</t>
  </si>
  <si>
    <t>mcgonzalezd@mineco.gob.gt</t>
  </si>
  <si>
    <t>mrgomez@mineco.gob.gt</t>
  </si>
  <si>
    <t>mgonzalez@mineco.gob.gt</t>
  </si>
  <si>
    <t>ENTIDAD:  PROGRAMA NACIONAL DE LA MICROEMPRESA, PEQUEÑA Y MEDIANA EMPRESA.</t>
  </si>
  <si>
    <t>TELÉFONO:  2412 - 0200</t>
  </si>
  <si>
    <t>DIRECTOR:  Marco Tulio Alvarez Escobar</t>
  </si>
  <si>
    <t>Mónica Lourdes Valle García</t>
  </si>
  <si>
    <t>ENCARGADO DE ACTUALIZACIÓN:  Monica Lourdes Valle Garcia</t>
  </si>
  <si>
    <t>ENCARGADO DE ACTUALIZACIÓN: Mónica Lourdes Valle García</t>
  </si>
  <si>
    <t>ENTIDAD: PROGRAMA NACIONAL DE LA MICROEMPRESA, PEQUEÑA Y MEDIANA EMPRESA.</t>
  </si>
  <si>
    <t>dasandovalg@mineco.gob.gt</t>
  </si>
  <si>
    <t>krvielmanr@mineco.gob.gt</t>
  </si>
  <si>
    <t>LSantos@mineco.gob.gt</t>
  </si>
  <si>
    <t>rcarevalol@mineco.gob.gt</t>
  </si>
  <si>
    <t>rpadillaj@mineco.gob.gt</t>
  </si>
  <si>
    <t>smcoronaa@mineco.gob.gt</t>
  </si>
  <si>
    <t>vchinchilla@mineco.gob.gt</t>
  </si>
  <si>
    <t>Ana Elizabeth Rosal Rosas</t>
  </si>
  <si>
    <t>Abel Oswaldo Orellana</t>
  </si>
  <si>
    <t xml:space="preserve">Asesor de Oferta y Demanda de SDE </t>
  </si>
  <si>
    <t xml:space="preserve">Asesora en Diseño Grafico Direccion SDE </t>
  </si>
  <si>
    <t>Técnico de Empresarialidad Femenina</t>
  </si>
  <si>
    <t>Christa Maria Samayoa</t>
  </si>
  <si>
    <t>Asesor Tecnico de Promocion Comercial</t>
  </si>
  <si>
    <t>Técnico de Apoyo MIPYME Proveedora del Estado</t>
  </si>
  <si>
    <t xml:space="preserve"> Asesor Programa capacitación empresarial</t>
  </si>
  <si>
    <t>Clemente Ruiz Salanic</t>
  </si>
  <si>
    <t>Técnico en Innovación Artesanal</t>
  </si>
  <si>
    <t>Supervisor de Articulación Productiva e inserción a Cooperativas</t>
  </si>
  <si>
    <t>Fredy Fernando Lemus Morales</t>
  </si>
  <si>
    <t>Asesor de Sedes de Dinamización Económica</t>
  </si>
  <si>
    <t>Asesor Planificación Monitoreo y Evaluacion SDE</t>
  </si>
  <si>
    <t>Glenda Anabella Choc</t>
  </si>
  <si>
    <t>Asesor de Ferias y Encuentros Comerciales</t>
  </si>
  <si>
    <t>Joel Selemias Yax Yax</t>
  </si>
  <si>
    <t>Técnico de Emprendimiento Local</t>
  </si>
  <si>
    <t>Asesor de Monitoreo y Evaluacion</t>
  </si>
  <si>
    <t>Juan Blaymiro Mejia</t>
  </si>
  <si>
    <t>Asesor de Articulación Productiva OVOP</t>
  </si>
  <si>
    <t>Tecnico de Logistica y Mantenimiento</t>
  </si>
  <si>
    <t>Asesor de Cadenas de Valor y Encadenamiento Productivo</t>
  </si>
  <si>
    <t>Técnico de Logistica y Mantenimiento</t>
  </si>
  <si>
    <t>Tecnico en Inteligencia de Mercados</t>
  </si>
  <si>
    <t>Asesora Empoderamiento Económico de Mujeres</t>
  </si>
  <si>
    <t xml:space="preserve">Asesor de Formalizacion de Empresas </t>
  </si>
  <si>
    <t>Asesor de Apoyo Administrativo</t>
  </si>
  <si>
    <t>Técnico de Producción Artesanal</t>
  </si>
  <si>
    <t>Nelly Estefania Guillen Morales</t>
  </si>
  <si>
    <t>Técnico de PROMIPYMES</t>
  </si>
  <si>
    <t>Olga Maria Lopez Ovando</t>
  </si>
  <si>
    <t>Asesor de Redes de Emprendimiento</t>
  </si>
  <si>
    <t>Asesor de Gestion Financiera</t>
  </si>
  <si>
    <t>Asesor de Promocion Comercial</t>
  </si>
  <si>
    <t>Plaza Vivar 5to. Nivel</t>
  </si>
  <si>
    <t>Gissela Michelle Salazar Rodriguez</t>
  </si>
  <si>
    <t>3216-1083</t>
  </si>
  <si>
    <t>3216-0785</t>
  </si>
  <si>
    <t>Plaza Vivar</t>
  </si>
  <si>
    <t xml:space="preserve">ERosal@mineco.gob.gt  </t>
  </si>
  <si>
    <t>Técnico de Mantenimiento</t>
  </si>
  <si>
    <t>Claudia Elizabeth Ordoñez López</t>
  </si>
  <si>
    <t>Asistente de Vice Despacho</t>
  </si>
  <si>
    <t>German Antonio Estrada Oliva</t>
  </si>
  <si>
    <t>Técnico de Apoyo y Administrativo</t>
  </si>
  <si>
    <t xml:space="preserve">gaestradao@mineco.gob.gt  </t>
  </si>
  <si>
    <t xml:space="preserve">Claudia Maribel Oliva Quiñonez De Hernandez </t>
  </si>
  <si>
    <t>Técnico Administrativo de Dirección</t>
  </si>
  <si>
    <t>3216-7339</t>
  </si>
  <si>
    <t xml:space="preserve">Asesor Técnico de Consejo </t>
  </si>
  <si>
    <t>3216-6245</t>
  </si>
  <si>
    <t xml:space="preserve">Carlos Fernando Figueroa Osorio </t>
  </si>
  <si>
    <t>Asesor de Apoyo y Administrativo</t>
  </si>
  <si>
    <t>Técnico  Legal Administrativo</t>
  </si>
  <si>
    <t>3217-1538</t>
  </si>
  <si>
    <t xml:space="preserve">Gloria Belem Anleu Flores </t>
  </si>
  <si>
    <t>3216-6552</t>
  </si>
  <si>
    <t xml:space="preserve">Helen Aurora Ruíz Castillo </t>
  </si>
  <si>
    <t>Técnico de Gestión de Fideicomisos</t>
  </si>
  <si>
    <t>Técnico de Análisis Fideicomisos</t>
  </si>
  <si>
    <t>'mrgironc@mineco.gob.gt'</t>
  </si>
  <si>
    <t>Luis Antonio Santos Velasquez</t>
  </si>
  <si>
    <t>Técnico de Análisis de Precalificación de Fideicomisos</t>
  </si>
  <si>
    <t>Marvin Donaldo Salazar Morales</t>
  </si>
  <si>
    <t xml:space="preserve">Supervisión y control de fideicomisos </t>
  </si>
  <si>
    <t xml:space="preserve"> mdsalazarm@mineco.gob.gt   </t>
  </si>
  <si>
    <t xml:space="preserve">Asesor de Análisis de Supervisión </t>
  </si>
  <si>
    <t>Asesor Financiero de  Fideicomisos</t>
  </si>
  <si>
    <t>Asesor Financiero de Fideicomisos</t>
  </si>
  <si>
    <t xml:space="preserve">Mariela Catarina González Díaz </t>
  </si>
  <si>
    <t xml:space="preserve">Técnico Administrativo de Recepción </t>
  </si>
  <si>
    <t xml:space="preserve">Nancy Haydee Perez De Leon </t>
  </si>
  <si>
    <t xml:space="preserve">Luis Eduardo Recinos Vasquez </t>
  </si>
  <si>
    <t>Técnico de Vehículos</t>
  </si>
  <si>
    <t>3217-2015</t>
  </si>
  <si>
    <t xml:space="preserve">Jorge Arturo Marroquin López </t>
  </si>
  <si>
    <t>3216-7648</t>
  </si>
  <si>
    <t>3216-1377</t>
  </si>
  <si>
    <t>Miguel Alberto Muralles Pineda</t>
  </si>
  <si>
    <t>Asesor del REM</t>
  </si>
  <si>
    <t xml:space="preserve">mamurallesp@mineco.gob.gt  </t>
  </si>
  <si>
    <t xml:space="preserve">Luis Antonio Bautista Jimenez </t>
  </si>
  <si>
    <t xml:space="preserve">Carlos Alejandro Cuzal Mejia </t>
  </si>
  <si>
    <t>3217-1969</t>
  </si>
  <si>
    <t>Madelin Graciela Monterroso Lopez De Tot</t>
  </si>
  <si>
    <t xml:space="preserve">Marta Mabilia González Cuellar De Escoto </t>
  </si>
  <si>
    <t>Diana Lizet Gaitan Ávila</t>
  </si>
  <si>
    <t>Técnico Centro de Costos</t>
  </si>
  <si>
    <t xml:space="preserve">Gabriela Alejandra Ortiz De La Cruz </t>
  </si>
  <si>
    <t xml:space="preserve">Ana Paula Alvarado Cardenas </t>
  </si>
  <si>
    <t xml:space="preserve">apalvaradoc@mineco.gob.gt </t>
  </si>
  <si>
    <t xml:space="preserve">Mariela Del Rosario Hernandez Fuentes </t>
  </si>
  <si>
    <t xml:space="preserve">mrhernandezf@mineco.gob.gt </t>
  </si>
  <si>
    <t xml:space="preserve">Karla Zulema Gonzalez De Leon </t>
  </si>
  <si>
    <t>Dirección de Servicios de Desarrollo Empresarial</t>
  </si>
  <si>
    <t>Plaza Vivar 4to. Nivel</t>
  </si>
  <si>
    <t xml:space="preserve">aoorellana@mineco.gob.gt </t>
  </si>
  <si>
    <t xml:space="preserve">Salvador Enrique Nuñez Gonzalez </t>
  </si>
  <si>
    <t xml:space="preserve">senunezg@mineco.gob.gt </t>
  </si>
  <si>
    <t>José Alberto Maldonado Nájera</t>
  </si>
  <si>
    <t xml:space="preserve">jamaldonadon@mineco.gob.gt </t>
  </si>
  <si>
    <t>Rossanna Eugenia Jiménez</t>
  </si>
  <si>
    <t xml:space="preserve">rejimenez@mineco.gob.gt </t>
  </si>
  <si>
    <t>Jose Alberto Quej Xoy</t>
  </si>
  <si>
    <t xml:space="preserve">Violeta Carolina Moreno Perez </t>
  </si>
  <si>
    <t xml:space="preserve">vmoreno@mineco.gob.gt </t>
  </si>
  <si>
    <t xml:space="preserve">Claudia Cecilia Bucaro Arana </t>
  </si>
  <si>
    <t xml:space="preserve">ccbucaroa@mineco.gob.gt </t>
  </si>
  <si>
    <t>Julio Alfonso Ruano Hernandez</t>
  </si>
  <si>
    <t xml:space="preserve">jaruanoh@mineco.gob.gt </t>
  </si>
  <si>
    <t xml:space="preserve">Herbert Noel De Leon Urizar </t>
  </si>
  <si>
    <t>3216-6368</t>
  </si>
  <si>
    <t xml:space="preserve">Hdeleon@mineco.gob.gt </t>
  </si>
  <si>
    <t xml:space="preserve">Leyla Alejandra Avalos Samayoa </t>
  </si>
  <si>
    <t xml:space="preserve">laavaloss@mineco.gob.gt </t>
  </si>
  <si>
    <t xml:space="preserve">cmsamayoa@mineco.gob.gt </t>
  </si>
  <si>
    <t xml:space="preserve">Cindy Del Rosario De León Castillo </t>
  </si>
  <si>
    <t>3217-1312</t>
  </si>
  <si>
    <t xml:space="preserve">crdeleonc@mineco.gob.gt </t>
  </si>
  <si>
    <t xml:space="preserve">Evelyn Maria Cordero Galindo </t>
  </si>
  <si>
    <t xml:space="preserve">emcorderog@mineco.gob.gt  </t>
  </si>
  <si>
    <t>Maria De Los Angeles Gordillo Sanz-Agero</t>
  </si>
  <si>
    <t xml:space="preserve">Carla Lorena Martinez Chang </t>
  </si>
  <si>
    <t xml:space="preserve">clmartinezc@mineco.gob.gt </t>
  </si>
  <si>
    <t xml:space="preserve">Maria Ana Paula Paz De Leon </t>
  </si>
  <si>
    <t xml:space="preserve">mapazl@mineco.gob.gt </t>
  </si>
  <si>
    <t xml:space="preserve">jbmejia@mineco.gob.gt </t>
  </si>
  <si>
    <t xml:space="preserve">Elisa Judith Schaw Sosa </t>
  </si>
  <si>
    <t xml:space="preserve">ejschaws@mineco.gob.gt </t>
  </si>
  <si>
    <t xml:space="preserve">Nicolas Petzey Ratzán </t>
  </si>
  <si>
    <t>npetzeyr@mineco.gob.gt</t>
  </si>
  <si>
    <t xml:space="preserve">Rony Tomás Cedillo Matóm </t>
  </si>
  <si>
    <t xml:space="preserve">rtcedillom@mineco.gob.gt </t>
  </si>
  <si>
    <t xml:space="preserve">cruizs@mineco.gob.gt </t>
  </si>
  <si>
    <t>Olga Elisa Contretas Solórzano de Molina</t>
  </si>
  <si>
    <t xml:space="preserve">oecontrerass@mineco.gob.gt </t>
  </si>
  <si>
    <t xml:space="preserve">Mario Enrique Cruz Ortega </t>
  </si>
  <si>
    <t>3216-8202</t>
  </si>
  <si>
    <t>Helen Maria Vásquez García</t>
  </si>
  <si>
    <t xml:space="preserve">12 avenida  "A", 6-31, zona 1. Chiquimula </t>
  </si>
  <si>
    <t>3216-5966</t>
  </si>
  <si>
    <t>omlopezo@mineco.gob.gt</t>
  </si>
  <si>
    <t>Zulma Karina Reyes De León</t>
  </si>
  <si>
    <t xml:space="preserve">Sheila Natalia Martinez Reyes </t>
  </si>
  <si>
    <t>8 calle 10-50 zona 1, Huehuetenango</t>
  </si>
  <si>
    <t>3216-1916</t>
  </si>
  <si>
    <t>Snmartimezr@mineco.gob.gt</t>
  </si>
  <si>
    <t>2da. Calle 8-37 zona 3, Barrio El Recreo,  Cobán Alta Verapaz</t>
  </si>
  <si>
    <t>3216-5446</t>
  </si>
  <si>
    <t>gachoc@mineco.gob.gt</t>
  </si>
  <si>
    <t xml:space="preserve">Maria Leticia Fion Ozaeta </t>
  </si>
  <si>
    <t>Calle 15 de septiembre, Flores, Petén.</t>
  </si>
  <si>
    <t>3216-5430</t>
  </si>
  <si>
    <t xml:space="preserve"> mlfiono@mineco.gob.gt</t>
  </si>
  <si>
    <t xml:space="preserve">Pedro Mario Diego Francisco </t>
  </si>
  <si>
    <t>Callejón el rastro, casa 32 "C" El Calvario, Antigua Guatemala</t>
  </si>
  <si>
    <t>3216-8127</t>
  </si>
  <si>
    <t xml:space="preserve"> pmdiegof@mineco.gob.gt</t>
  </si>
  <si>
    <t xml:space="preserve">Masiel De Los Angeles Sic Aguilera De Hernandez </t>
  </si>
  <si>
    <t>9 avenida 2-07 zona 1. Barrio Alcantarilla, Salamá, Baja Verapaz</t>
  </si>
  <si>
    <t>3216-5801</t>
  </si>
  <si>
    <t>Mynor David De León Pérez</t>
  </si>
  <si>
    <t>5a. Ave. 1-45 zona 2, Chimaltenango</t>
  </si>
  <si>
    <t>Mdleonp@mineco.gob.gt</t>
  </si>
  <si>
    <t xml:space="preserve">Selvin Estuardo Roldan Jimenez </t>
  </si>
  <si>
    <t>3216-8258</t>
  </si>
  <si>
    <t>Seroldanj@mineco.gob.gt</t>
  </si>
  <si>
    <t xml:space="preserve">Carlos Alberto Acevedo Morales </t>
  </si>
  <si>
    <t>9 calle zona 2, Barrio La Reforma, Colonia Juan Guerra, Zacapa</t>
  </si>
  <si>
    <t xml:space="preserve"> caacevedom@mineco.gob.gt</t>
  </si>
  <si>
    <t xml:space="preserve">Jorge Eduardo Monzon Torres </t>
  </si>
  <si>
    <t>3216-3793</t>
  </si>
  <si>
    <t>Jemonzont@mineco.gob.gt</t>
  </si>
  <si>
    <t xml:space="preserve">Wendy Marisol Lima Jimenez De Gomez </t>
  </si>
  <si>
    <t>6 Av. 2-12, Zona 1,  Jalapa</t>
  </si>
  <si>
    <t xml:space="preserve">Marlon Gustavo Juarez Barrientos </t>
  </si>
  <si>
    <t>3216-5962</t>
  </si>
  <si>
    <t>mgjuarezb@mineco.gob.gt</t>
  </si>
  <si>
    <t xml:space="preserve">Ana Daniela Ramirez Argueta </t>
  </si>
  <si>
    <t>6ta. Ave. 9-71 zona 1, Plaza Supermarq. San Marcos</t>
  </si>
  <si>
    <t>adramireza@mineco.gob.gt</t>
  </si>
  <si>
    <t xml:space="preserve">Juan Pablo Barrios Coyoy </t>
  </si>
  <si>
    <t>3217-0903</t>
  </si>
  <si>
    <t xml:space="preserve"> jpbarriosc@mineco.gob.gt</t>
  </si>
  <si>
    <t xml:space="preserve">Julio Vinicio Garza Meré </t>
  </si>
  <si>
    <t>7a. Calle 29-25 zona 3, Quetzaltenango</t>
  </si>
  <si>
    <t>3216-8791</t>
  </si>
  <si>
    <t>jvgarzam@mineco.gob.gt</t>
  </si>
  <si>
    <t xml:space="preserve">Andrea María Minera Contreras </t>
  </si>
  <si>
    <t>amminerac@mineco.gob.gt</t>
  </si>
  <si>
    <t xml:space="preserve">Ignacia Del Rosario Chojlan De Leon </t>
  </si>
  <si>
    <t>Juana Verónica Cuá Batz De Alvarado</t>
  </si>
  <si>
    <t xml:space="preserve">Cruz Simon Tzul Pacheco </t>
  </si>
  <si>
    <t>3216-3517</t>
  </si>
  <si>
    <t xml:space="preserve"> cstzulp@mineco.gob.gt</t>
  </si>
  <si>
    <t xml:space="preserve"> jsyaxy@mineco.gob.gt</t>
  </si>
  <si>
    <t>neguillenm@mineco.gob.gt</t>
  </si>
  <si>
    <t>María Fernanda Cabrera Sagastume</t>
  </si>
  <si>
    <t>Técnico de Diseño Artesanal</t>
  </si>
  <si>
    <t xml:space="preserve">mfcabreras@mineco.gob.gt </t>
  </si>
  <si>
    <t>Mario José Poz Sam</t>
  </si>
  <si>
    <t>Edgar Fernando Jose Arceyuz Madriz</t>
  </si>
  <si>
    <t xml:space="preserve"> Asesor de Registros Sanitarios SDE</t>
  </si>
  <si>
    <t xml:space="preserve">efarceyuzm@mineco.gob.gt </t>
  </si>
  <si>
    <t xml:space="preserve">Rina Graciela Cabrera Ruiz de Calderon </t>
  </si>
  <si>
    <t>Técnico asistente coordinación Sedes dinamización</t>
  </si>
  <si>
    <t>rgcabrerar@mineco.gob.gt</t>
  </si>
  <si>
    <t>Josefina Margarita Tacam Ramos</t>
  </si>
  <si>
    <t xml:space="preserve">Técnico de Sede Departamental Sololá  </t>
  </si>
  <si>
    <t>Eddy Joel López Cacoj</t>
  </si>
  <si>
    <t>Técnico de SISREM</t>
  </si>
  <si>
    <t>Gabriela del Rosario Mejía Pinto</t>
  </si>
  <si>
    <t>Técnico de Apoyo Administrativo y Financiero</t>
  </si>
  <si>
    <t>Virginia Waleska González Archila de Medina</t>
  </si>
  <si>
    <t>Asesor de Sede Departamental Chiquimula</t>
  </si>
  <si>
    <t>Mónica Elizabeth Mendoza Muralles de Trujillo</t>
  </si>
  <si>
    <t>Técnico Administrativo de Recepción  SDE</t>
  </si>
  <si>
    <t>Juan Arturo Mazariegos Ochoa</t>
  </si>
  <si>
    <t>Técnico Administrativo de Sede</t>
  </si>
  <si>
    <t xml:space="preserve">Evelyn Griselda Ramos Larios de Morente </t>
  </si>
  <si>
    <t>Gladis Jeaneth Barrera Mijangos</t>
  </si>
  <si>
    <t>Saul Felipe Morales Jauregui</t>
  </si>
  <si>
    <t>sfmoralesj@mineco.gob.gt</t>
  </si>
  <si>
    <t>Miriam Lourdes Morales Samayoa</t>
  </si>
  <si>
    <t>Técnico de Apoyo Administrativo y  Financiero</t>
  </si>
  <si>
    <t>mlmoraless@mineco.gob.gt</t>
  </si>
  <si>
    <t>Erick Colaj Bonilla</t>
  </si>
  <si>
    <t xml:space="preserve">Asesor de Sede Departamental </t>
  </si>
  <si>
    <t>Cándida Violeta Coxolcá Tohom</t>
  </si>
  <si>
    <t>Profesional I - Administración</t>
  </si>
  <si>
    <t>Asesora General de SDE</t>
  </si>
  <si>
    <t>SedeXela@mineco.gob.gt</t>
  </si>
  <si>
    <t>Salamá</t>
  </si>
  <si>
    <t>Chimaltenango</t>
  </si>
  <si>
    <t>sedechimaltenango@mineco.gob.gt</t>
  </si>
  <si>
    <t>Sacatepéquez</t>
  </si>
  <si>
    <t>pmdiegof@mineco.gob.gt</t>
  </si>
  <si>
    <t>efcolajb@mineco.gob.gt</t>
  </si>
  <si>
    <t>Susana Siekavizza Molina</t>
  </si>
  <si>
    <t>Técnico Asesor del Programa Empleo Digno</t>
  </si>
  <si>
    <t>FECHA DE ACTUALIZACIÓN: 14/02/2023</t>
  </si>
  <si>
    <t>CORRESPONDE AL MES DE:  febrero 2023</t>
  </si>
  <si>
    <t>FECHA DE ACTUALIZACIÓN:   14/02/2023</t>
  </si>
  <si>
    <t>María José Flores Faena</t>
  </si>
  <si>
    <t>Edificio Central, 6to Nivel, Vicedespacho de la MIPYME</t>
  </si>
  <si>
    <t>mjfloresf@mineco.gob.gt</t>
  </si>
  <si>
    <t>Asesor Legal SDE</t>
  </si>
  <si>
    <t>Asistente Técnico Sello Blanco</t>
  </si>
  <si>
    <t>Gustavo Adolfo Asencio Vásquez</t>
  </si>
  <si>
    <t>Katerin Mishelle Vásquez Ramos</t>
  </si>
  <si>
    <t>HORARIO DE ATENCIÓN: 8:00 am - 16:00 hrs.</t>
  </si>
  <si>
    <t>HORARIO DE ATENCIÓN: 8:00 a 16:00</t>
  </si>
  <si>
    <t>Gustavo Adolfo Paiz Andrade</t>
  </si>
  <si>
    <t>Técnico Analisis de Precalificación</t>
  </si>
  <si>
    <t>gaasenciov@mineco.gob.gt</t>
  </si>
  <si>
    <t>kmvasquezr@mineco.gob.gt</t>
  </si>
  <si>
    <t>gapaiza@mienco.gob.gt</t>
  </si>
  <si>
    <t>hmvasquezg@mineco.gob.gt</t>
  </si>
  <si>
    <t>wmlimaj@mineco.gob.gt</t>
  </si>
  <si>
    <t>jvcuab@mineco.gob.gt</t>
  </si>
  <si>
    <t>irchojlan@mineco.gob.gt</t>
  </si>
  <si>
    <t>mjpozs@mineco.gob.gt</t>
  </si>
  <si>
    <t>edlopezc@mineco.gob.gt</t>
  </si>
  <si>
    <t>jmtacamr@mineco.gob.gt</t>
  </si>
  <si>
    <t>grmejiap@mineco.gob.gt</t>
  </si>
  <si>
    <t>memendozam@mineco.gob.gt</t>
  </si>
  <si>
    <t>jamazariegoso@mineco.gob.gt</t>
  </si>
  <si>
    <t>egramosl@mineco.gob.gt</t>
  </si>
  <si>
    <t>gjbarreram@mineco.gob.gt</t>
  </si>
  <si>
    <t>cvcoxolcat@mineco.gob.gt</t>
  </si>
  <si>
    <t>lerecinosv@mineco.gob.gt</t>
  </si>
  <si>
    <t>Erick Fernando Colaj Bonilla</t>
  </si>
  <si>
    <t>DIRECCIÓN: 6a. Avenida y 10a. Calle 5-69, zona 1, 5to nivel, Edificio Plaza Vivar. Of. 30-5 y 32-5</t>
  </si>
  <si>
    <t>Dirección de Servicios Financieros  Empresariales</t>
  </si>
  <si>
    <t>Nidia Siomara Roca Garrido de Cerón</t>
  </si>
  <si>
    <t>Ingrid Lisseth Alvarez Santizo</t>
  </si>
  <si>
    <t>Secretario Ejecutivo IV</t>
  </si>
  <si>
    <t>Plaza Vivar 3er. Nivel</t>
  </si>
  <si>
    <t>ialvarez@mineco.gob.gt</t>
  </si>
  <si>
    <t>Victor Eduardo Berganza Jongezoon</t>
  </si>
  <si>
    <t>veberganzaj@mineco.gob.gt</t>
  </si>
  <si>
    <t>ENCARGADO DE ACTUALIZACIÓN:  Carlos Fernando Ovando Estrada</t>
  </si>
  <si>
    <t>DIRECTOR:   Julio René Alarcon Aquino</t>
  </si>
  <si>
    <t>Julio René Alarcon Aquino</t>
  </si>
  <si>
    <t>jralarcona@mineco.gob.gt</t>
  </si>
  <si>
    <t>Luis Rolando Pineda Zurita</t>
  </si>
  <si>
    <t>lrpinedaz@mineco.gob.gt</t>
  </si>
  <si>
    <t>3216-7011</t>
  </si>
  <si>
    <t>3088-3701</t>
  </si>
  <si>
    <t>3217-1869</t>
  </si>
  <si>
    <t>3216-1768</t>
  </si>
  <si>
    <t>3216-0513</t>
  </si>
  <si>
    <t>4128-3916</t>
  </si>
  <si>
    <t>4128-1133</t>
  </si>
  <si>
    <t>4128-8408</t>
  </si>
  <si>
    <t>3088-2530</t>
  </si>
  <si>
    <t>3215-7859</t>
  </si>
  <si>
    <t>3216-7748</t>
  </si>
  <si>
    <t>4150-3281</t>
  </si>
  <si>
    <t>4128-7977</t>
  </si>
  <si>
    <t>Marcos Antonio García Escobar</t>
  </si>
  <si>
    <t>Ana Gabriela Cruz Rojas</t>
  </si>
  <si>
    <t>Irma Anabella Gutierrez</t>
  </si>
  <si>
    <t>Isaira Abihail Cruz Rodriguez</t>
  </si>
  <si>
    <t>Gladys Elena Cojon Saquec</t>
  </si>
  <si>
    <t>iagutierrez@mineco.gob.gt</t>
  </si>
  <si>
    <t>iacruzr@mineco.gob.gt</t>
  </si>
  <si>
    <t>gecojons@mineco.gob.gt</t>
  </si>
  <si>
    <t>asrodriguezw@mineco.gob.gt</t>
  </si>
  <si>
    <t>magarciae@mineco.gob.gt</t>
  </si>
  <si>
    <t>agcruzr@mineco.gob.gt</t>
  </si>
  <si>
    <t>vmruanoh@mineco.gob.gt</t>
  </si>
  <si>
    <t>TELÉFONO: 22952320</t>
  </si>
  <si>
    <t>Servicios Profesionales</t>
  </si>
  <si>
    <t>Servicios Técnicos</t>
  </si>
  <si>
    <t>Katherin Mishelle Vásquez Ramos</t>
  </si>
  <si>
    <t xml:space="preserve">Olga Elisa Contretas Solórzano </t>
  </si>
  <si>
    <t>Rina Graciela Cabrera Ruiz</t>
  </si>
  <si>
    <t>Victor Manuel Ruano Hernández</t>
  </si>
  <si>
    <t xml:space="preserve">Director Técnico III </t>
  </si>
  <si>
    <t>Asesor Profesional Especializado I</t>
  </si>
  <si>
    <t>Profesional II</t>
  </si>
  <si>
    <t xml:space="preserve">Asistente Profesional IV </t>
  </si>
  <si>
    <t xml:space="preserve">Profesional I </t>
  </si>
  <si>
    <t>Profesional I</t>
  </si>
  <si>
    <t>Alejandra Sofía Rodriguez Wug</t>
  </si>
  <si>
    <t>Elisa Magdalena Bautista Leonardo</t>
  </si>
  <si>
    <t>embautistal@mineco.gob.gt</t>
  </si>
  <si>
    <t>Grecia Sofia Vasquez Caceres</t>
  </si>
  <si>
    <t>gsvasquezc@mineco.gob.gt</t>
  </si>
  <si>
    <t>FECHA DE ACTUALIZACIÓN:   02/12/2023</t>
  </si>
  <si>
    <t>CORRESPONDE AL MES DE:  NOVIEMBRE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</si>
</sst>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(&quot;Q&quot;* #,##0.00_);_(&quot;Q&quot;* \(#,##0.00\);_(&quot;Q&quot;* &quot;-&quot;??_);_(@_)"/>
    <numFmt numFmtId="165" formatCode="_-[$Q-100A]* #,##0.00_-;\-[$Q-100A]* #,##0.00_-;_-[$Q-100A]* &quot;-&quot;??_-;_-@_-"/>
  </numFmts>
  <fonts count="31">
    <font>
      <sz val="11"/>
      <color theme="1"/>
      <name val="Calibri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1"/>
      <name val="Calibri"/>
      <family val="2"/>
    </font>
    <font>
      <sz val="12"/>
      <color theme="1"/>
      <name val="Calibri"/>
      <family val="2"/>
    </font>
    <font>
      <b/>
      <sz val="16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0"/>
      <color theme="1"/>
      <name val="Calibri"/>
      <family val="2"/>
    </font>
    <font>
      <b/>
      <sz val="8"/>
      <color theme="1"/>
      <name val="Calibri"/>
      <family val="2"/>
    </font>
    <font>
      <b/>
      <sz val="14"/>
      <color theme="1"/>
      <name val="Calibri"/>
      <family val="2"/>
    </font>
    <font>
      <sz val="8"/>
      <color theme="1"/>
      <name val="Calibri"/>
      <family val="2"/>
    </font>
    <font>
      <sz val="12"/>
      <color theme="1"/>
      <name val="Ebrima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11"/>
      <name val="Calibri"/>
      <family val="2"/>
    </font>
    <font>
      <b/>
      <sz val="16"/>
      <color theme="1"/>
      <name val="Calibri"/>
      <family val="2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sz val="12"/>
      <color theme="1"/>
      <name val="Calibri"/>
      <family val="2"/>
    </font>
    <font>
      <b/>
      <sz val="10"/>
      <color theme="1"/>
      <name val="Calibri"/>
      <family val="2"/>
    </font>
    <font>
      <b/>
      <sz val="8"/>
      <color theme="1"/>
      <name val="Calibri"/>
      <family val="2"/>
    </font>
    <font>
      <b/>
      <sz val="7"/>
      <color theme="1"/>
      <name val="Calibri"/>
      <family val="2"/>
    </font>
    <font>
      <sz val="11"/>
      <name val="Nyala"/>
    </font>
    <font>
      <u/>
      <sz val="11"/>
      <color theme="10"/>
      <name val="Calibri"/>
      <family val="2"/>
    </font>
    <font>
      <b/>
      <sz val="12"/>
      <color theme="1"/>
      <name val="Century Gothic"/>
      <family val="2"/>
    </font>
    <font>
      <sz val="11"/>
      <name val="Century Gothic"/>
      <family val="2"/>
    </font>
    <font>
      <b/>
      <sz val="16"/>
      <color theme="1"/>
      <name val="Century Gothic"/>
      <family val="2"/>
    </font>
    <font>
      <sz val="12"/>
      <color rgb="FF000000"/>
      <name val="Century Gothic"/>
      <family val="2"/>
    </font>
    <font>
      <sz val="12"/>
      <color theme="1"/>
      <name val="Century Gothic"/>
      <family val="2"/>
    </font>
    <font>
      <sz val="12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rgb="FFEEECE1"/>
        <bgColor rgb="FFEEECE1"/>
      </patternFill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165" fontId="1" fillId="0" borderId="0"/>
    <xf numFmtId="0" fontId="6" fillId="0" borderId="0"/>
    <xf numFmtId="0" fontId="13" fillId="0" borderId="0"/>
    <xf numFmtId="43" fontId="13" fillId="0" borderId="0" applyFont="0" applyFill="0" applyBorder="0" applyAlignment="0" applyProtection="0"/>
    <xf numFmtId="0" fontId="24" fillId="0" borderId="0" applyNumberFormat="0" applyFill="0" applyBorder="0" applyAlignment="0" applyProtection="0"/>
  </cellStyleXfs>
  <cellXfs count="224">
    <xf numFmtId="0" fontId="0" fillId="0" borderId="0" xfId="0" applyFont="1" applyAlignment="1"/>
    <xf numFmtId="0" fontId="4" fillId="0" borderId="0" xfId="0" applyFont="1"/>
    <xf numFmtId="0" fontId="2" fillId="0" borderId="0" xfId="0" applyFont="1" applyAlignment="1">
      <alignment horizontal="center" vertical="center"/>
    </xf>
    <xf numFmtId="0" fontId="0" fillId="0" borderId="8" xfId="0" applyFont="1" applyBorder="1"/>
    <xf numFmtId="0" fontId="6" fillId="0" borderId="0" xfId="0" applyFont="1" applyAlignment="1">
      <alignment horizontal="center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0" fillId="0" borderId="0" xfId="0" applyFont="1" applyAlignment="1"/>
    <xf numFmtId="0" fontId="0" fillId="0" borderId="17" xfId="0" applyFont="1" applyBorder="1"/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12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0" fillId="0" borderId="8" xfId="0" applyFont="1" applyBorder="1" applyAlignment="1">
      <alignment vertical="center"/>
    </xf>
    <xf numFmtId="0" fontId="0" fillId="0" borderId="17" xfId="0" applyFont="1" applyBorder="1" applyAlignment="1">
      <alignment vertical="center"/>
    </xf>
    <xf numFmtId="0" fontId="0" fillId="0" borderId="8" xfId="0" applyFont="1" applyBorder="1" applyAlignment="1">
      <alignment vertical="center" wrapText="1"/>
    </xf>
    <xf numFmtId="0" fontId="0" fillId="0" borderId="11" xfId="0" applyFont="1" applyBorder="1" applyAlignment="1">
      <alignment vertical="center"/>
    </xf>
    <xf numFmtId="0" fontId="0" fillId="0" borderId="30" xfId="0" applyFont="1" applyBorder="1" applyAlignment="1">
      <alignment vertical="center"/>
    </xf>
    <xf numFmtId="0" fontId="0" fillId="0" borderId="14" xfId="0" applyFont="1" applyBorder="1"/>
    <xf numFmtId="0" fontId="0" fillId="0" borderId="7" xfId="0" applyFont="1" applyBorder="1"/>
    <xf numFmtId="0" fontId="0" fillId="0" borderId="15" xfId="0" applyFont="1" applyBorder="1"/>
    <xf numFmtId="0" fontId="0" fillId="0" borderId="16" xfId="0" applyFont="1" applyBorder="1"/>
    <xf numFmtId="0" fontId="0" fillId="0" borderId="31" xfId="0" applyFont="1" applyBorder="1"/>
    <xf numFmtId="0" fontId="0" fillId="0" borderId="11" xfId="0" applyFont="1" applyBorder="1"/>
    <xf numFmtId="0" fontId="0" fillId="0" borderId="30" xfId="0" applyFont="1" applyBorder="1"/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6" fillId="0" borderId="0" xfId="0" applyFont="1"/>
    <xf numFmtId="0" fontId="7" fillId="2" borderId="10" xfId="0" applyFont="1" applyFill="1" applyBorder="1" applyAlignment="1">
      <alignment horizontal="center" vertical="center" wrapText="1"/>
    </xf>
    <xf numFmtId="0" fontId="0" fillId="0" borderId="16" xfId="0" applyFont="1" applyBorder="1" applyAlignment="1">
      <alignment vertical="center" wrapText="1"/>
    </xf>
    <xf numFmtId="0" fontId="0" fillId="0" borderId="17" xfId="0" applyFont="1" applyBorder="1" applyAlignment="1">
      <alignment vertical="center" wrapText="1"/>
    </xf>
    <xf numFmtId="0" fontId="0" fillId="0" borderId="32" xfId="0" applyFont="1" applyBorder="1" applyAlignment="1">
      <alignment vertical="center" wrapText="1"/>
    </xf>
    <xf numFmtId="0" fontId="0" fillId="0" borderId="18" xfId="0" applyFont="1" applyBorder="1" applyAlignment="1">
      <alignment vertical="center" wrapText="1"/>
    </xf>
    <xf numFmtId="0" fontId="0" fillId="0" borderId="19" xfId="0" applyFont="1" applyBorder="1" applyAlignment="1">
      <alignment vertical="center" wrapText="1"/>
    </xf>
    <xf numFmtId="0" fontId="0" fillId="0" borderId="31" xfId="0" applyFont="1" applyBorder="1" applyAlignment="1">
      <alignment vertical="center" wrapText="1"/>
    </xf>
    <xf numFmtId="0" fontId="0" fillId="0" borderId="11" xfId="0" applyFont="1" applyBorder="1" applyAlignment="1">
      <alignment vertical="center" wrapText="1"/>
    </xf>
    <xf numFmtId="0" fontId="0" fillId="0" borderId="30" xfId="0" applyFont="1" applyBorder="1" applyAlignment="1">
      <alignment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14" xfId="0" applyFont="1" applyBorder="1" applyAlignment="1">
      <alignment vertical="center" wrapText="1"/>
    </xf>
    <xf numFmtId="0" fontId="0" fillId="0" borderId="7" xfId="0" applyFont="1" applyBorder="1" applyAlignment="1">
      <alignment vertical="center" wrapText="1"/>
    </xf>
    <xf numFmtId="0" fontId="0" fillId="0" borderId="15" xfId="0" applyFont="1" applyBorder="1" applyAlignment="1">
      <alignment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0" fillId="0" borderId="10" xfId="0" applyFont="1" applyBorder="1" applyAlignment="1">
      <alignment vertical="center" wrapText="1"/>
    </xf>
    <xf numFmtId="0" fontId="0" fillId="0" borderId="12" xfId="0" applyFont="1" applyBorder="1" applyAlignment="1">
      <alignment vertical="center" wrapText="1"/>
    </xf>
    <xf numFmtId="0" fontId="0" fillId="0" borderId="12" xfId="0" applyFont="1" applyBorder="1" applyAlignment="1">
      <alignment wrapText="1"/>
    </xf>
    <xf numFmtId="0" fontId="0" fillId="0" borderId="13" xfId="0" applyFont="1" applyBorder="1" applyAlignment="1">
      <alignment wrapText="1"/>
    </xf>
    <xf numFmtId="0" fontId="0" fillId="0" borderId="8" xfId="0" applyFont="1" applyBorder="1" applyAlignment="1">
      <alignment wrapText="1"/>
    </xf>
    <xf numFmtId="0" fontId="0" fillId="0" borderId="17" xfId="0" applyFont="1" applyBorder="1" applyAlignment="1">
      <alignment wrapText="1"/>
    </xf>
    <xf numFmtId="0" fontId="0" fillId="0" borderId="11" xfId="0" applyFont="1" applyBorder="1" applyAlignment="1">
      <alignment wrapText="1"/>
    </xf>
    <xf numFmtId="0" fontId="0" fillId="0" borderId="30" xfId="0" applyFont="1" applyBorder="1" applyAlignment="1">
      <alignment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0" fillId="0" borderId="7" xfId="0" applyFont="1" applyBorder="1" applyAlignment="1">
      <alignment vertical="center"/>
    </xf>
    <xf numFmtId="164" fontId="0" fillId="0" borderId="7" xfId="0" applyNumberFormat="1" applyFont="1" applyBorder="1" applyAlignment="1">
      <alignment vertical="center"/>
    </xf>
    <xf numFmtId="0" fontId="0" fillId="0" borderId="8" xfId="0" applyFont="1" applyBorder="1" applyAlignment="1">
      <alignment horizontal="center" vertical="center"/>
    </xf>
    <xf numFmtId="164" fontId="0" fillId="0" borderId="8" xfId="0" applyNumberFormat="1" applyFont="1" applyBorder="1" applyAlignment="1">
      <alignment vertical="center"/>
    </xf>
    <xf numFmtId="0" fontId="8" fillId="2" borderId="3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0" fillId="0" borderId="36" xfId="0" applyFont="1" applyBorder="1"/>
    <xf numFmtId="164" fontId="0" fillId="0" borderId="7" xfId="0" applyNumberFormat="1" applyFont="1" applyBorder="1"/>
    <xf numFmtId="0" fontId="0" fillId="0" borderId="3" xfId="0" applyFont="1" applyBorder="1"/>
    <xf numFmtId="164" fontId="0" fillId="0" borderId="8" xfId="0" applyNumberFormat="1" applyFont="1" applyBorder="1"/>
    <xf numFmtId="0" fontId="0" fillId="0" borderId="0" xfId="0" applyFont="1" applyAlignment="1"/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/>
    <xf numFmtId="0" fontId="18" fillId="0" borderId="37" xfId="2" applyFont="1" applyBorder="1" applyAlignment="1">
      <alignment horizontal="left" vertical="center"/>
    </xf>
    <xf numFmtId="0" fontId="18" fillId="0" borderId="37" xfId="3" applyFont="1" applyBorder="1" applyAlignment="1">
      <alignment horizontal="center" vertical="center"/>
    </xf>
    <xf numFmtId="0" fontId="13" fillId="0" borderId="37" xfId="3" applyFont="1" applyFill="1" applyBorder="1" applyAlignment="1"/>
    <xf numFmtId="0" fontId="0" fillId="0" borderId="37" xfId="0" applyBorder="1" applyAlignment="1">
      <alignment horizontal="center"/>
    </xf>
    <xf numFmtId="0" fontId="18" fillId="0" borderId="37" xfId="2" applyFont="1" applyFill="1" applyBorder="1" applyAlignment="1">
      <alignment horizontal="left" vertical="center"/>
    </xf>
    <xf numFmtId="0" fontId="0" fillId="0" borderId="37" xfId="0" applyFill="1" applyBorder="1" applyAlignment="1">
      <alignment horizontal="center"/>
    </xf>
    <xf numFmtId="0" fontId="20" fillId="2" borderId="41" xfId="3" applyFont="1" applyFill="1" applyBorder="1" applyAlignment="1">
      <alignment horizontal="center" vertical="center"/>
    </xf>
    <xf numFmtId="0" fontId="20" fillId="2" borderId="37" xfId="3" applyFont="1" applyFill="1" applyBorder="1" applyAlignment="1">
      <alignment horizontal="center" vertical="center"/>
    </xf>
    <xf numFmtId="0" fontId="20" fillId="2" borderId="37" xfId="3" applyFont="1" applyFill="1" applyBorder="1" applyAlignment="1">
      <alignment horizontal="center" vertical="center" wrapText="1"/>
    </xf>
    <xf numFmtId="0" fontId="21" fillId="2" borderId="37" xfId="3" applyFont="1" applyFill="1" applyBorder="1" applyAlignment="1">
      <alignment horizontal="center" vertical="center"/>
    </xf>
    <xf numFmtId="0" fontId="21" fillId="2" borderId="37" xfId="3" applyFont="1" applyFill="1" applyBorder="1" applyAlignment="1">
      <alignment horizontal="center" vertical="center" wrapText="1"/>
    </xf>
    <xf numFmtId="43" fontId="21" fillId="2" borderId="37" xfId="3" applyNumberFormat="1" applyFont="1" applyFill="1" applyBorder="1" applyAlignment="1">
      <alignment horizontal="center" vertical="center" wrapText="1"/>
    </xf>
    <xf numFmtId="0" fontId="22" fillId="2" borderId="37" xfId="3" applyFont="1" applyFill="1" applyBorder="1" applyAlignment="1">
      <alignment horizontal="center" vertical="center" wrapText="1"/>
    </xf>
    <xf numFmtId="0" fontId="21" fillId="2" borderId="42" xfId="3" applyFont="1" applyFill="1" applyBorder="1" applyAlignment="1">
      <alignment horizontal="center" vertical="center" wrapText="1"/>
    </xf>
    <xf numFmtId="0" fontId="17" fillId="0" borderId="41" xfId="3" applyFont="1" applyBorder="1" applyAlignment="1">
      <alignment horizontal="center"/>
    </xf>
    <xf numFmtId="0" fontId="13" fillId="0" borderId="37" xfId="3" quotePrefix="1" applyFont="1" applyBorder="1" applyAlignment="1">
      <alignment horizontal="center" vertical="center"/>
    </xf>
    <xf numFmtId="0" fontId="13" fillId="0" borderId="37" xfId="3" applyFont="1" applyBorder="1" applyAlignment="1"/>
    <xf numFmtId="0" fontId="13" fillId="0" borderId="37" xfId="3" applyFont="1" applyBorder="1" applyAlignment="1">
      <alignment horizontal="center" vertical="center"/>
    </xf>
    <xf numFmtId="4" fontId="13" fillId="0" borderId="37" xfId="3" applyNumberFormat="1" applyFont="1" applyBorder="1" applyAlignment="1">
      <alignment horizontal="right"/>
    </xf>
    <xf numFmtId="4" fontId="18" fillId="0" borderId="37" xfId="3" applyNumberFormat="1" applyFont="1" applyBorder="1" applyAlignment="1">
      <alignment horizontal="right"/>
    </xf>
    <xf numFmtId="43" fontId="13" fillId="0" borderId="37" xfId="3" applyNumberFormat="1" applyFont="1" applyBorder="1" applyAlignment="1">
      <alignment horizontal="right"/>
    </xf>
    <xf numFmtId="4" fontId="13" fillId="0" borderId="42" xfId="3" applyNumberFormat="1" applyFont="1" applyBorder="1" applyAlignment="1">
      <alignment horizontal="right"/>
    </xf>
    <xf numFmtId="0" fontId="18" fillId="0" borderId="37" xfId="3" applyFont="1" applyBorder="1" applyAlignment="1"/>
    <xf numFmtId="4" fontId="13" fillId="0" borderId="42" xfId="3" quotePrefix="1" applyNumberFormat="1" applyFont="1" applyBorder="1" applyAlignment="1">
      <alignment horizontal="right"/>
    </xf>
    <xf numFmtId="0" fontId="17" fillId="0" borderId="41" xfId="3" applyFont="1" applyFill="1" applyBorder="1" applyAlignment="1">
      <alignment horizontal="center"/>
    </xf>
    <xf numFmtId="0" fontId="13" fillId="0" borderId="37" xfId="3" quotePrefix="1" applyFont="1" applyFill="1" applyBorder="1" applyAlignment="1">
      <alignment horizontal="center" vertical="center"/>
    </xf>
    <xf numFmtId="0" fontId="13" fillId="0" borderId="37" xfId="3" applyFont="1" applyFill="1" applyBorder="1" applyAlignment="1">
      <alignment horizontal="center" vertical="center"/>
    </xf>
    <xf numFmtId="4" fontId="13" fillId="0" borderId="37" xfId="3" applyNumberFormat="1" applyFont="1" applyFill="1" applyBorder="1" applyAlignment="1">
      <alignment horizontal="right"/>
    </xf>
    <xf numFmtId="4" fontId="18" fillId="0" borderId="37" xfId="3" applyNumberFormat="1" applyFont="1" applyFill="1" applyBorder="1" applyAlignment="1">
      <alignment horizontal="right"/>
    </xf>
    <xf numFmtId="43" fontId="13" fillId="0" borderId="37" xfId="3" applyNumberFormat="1" applyFont="1" applyFill="1" applyBorder="1" applyAlignment="1">
      <alignment horizontal="right"/>
    </xf>
    <xf numFmtId="4" fontId="13" fillId="0" borderId="42" xfId="3" applyNumberFormat="1" applyFont="1" applyFill="1" applyBorder="1" applyAlignment="1">
      <alignment horizontal="right"/>
    </xf>
    <xf numFmtId="0" fontId="18" fillId="0" borderId="37" xfId="3" applyFont="1" applyFill="1" applyBorder="1" applyAlignment="1">
      <alignment horizontal="center" vertical="center"/>
    </xf>
    <xf numFmtId="0" fontId="18" fillId="0" borderId="37" xfId="3" applyFont="1" applyFill="1" applyBorder="1" applyAlignment="1"/>
    <xf numFmtId="43" fontId="23" fillId="0" borderId="37" xfId="3" applyNumberFormat="1" applyFont="1" applyBorder="1" applyAlignment="1">
      <alignment horizontal="center" wrapText="1"/>
    </xf>
    <xf numFmtId="43" fontId="23" fillId="0" borderId="37" xfId="3" applyNumberFormat="1" applyFont="1" applyFill="1" applyBorder="1" applyAlignment="1">
      <alignment horizontal="center" wrapText="1"/>
    </xf>
    <xf numFmtId="0" fontId="13" fillId="0" borderId="37" xfId="3" quotePrefix="1" applyFont="1" applyBorder="1" applyAlignment="1">
      <alignment horizontal="center"/>
    </xf>
    <xf numFmtId="0" fontId="15" fillId="0" borderId="37" xfId="3" quotePrefix="1" applyFont="1" applyBorder="1" applyAlignment="1">
      <alignment horizontal="center"/>
    </xf>
    <xf numFmtId="0" fontId="15" fillId="0" borderId="37" xfId="3" applyFont="1" applyBorder="1" applyAlignment="1"/>
    <xf numFmtId="0" fontId="13" fillId="0" borderId="37" xfId="3" quotePrefix="1" applyFont="1" applyFill="1" applyBorder="1" applyAlignment="1">
      <alignment horizontal="center"/>
    </xf>
    <xf numFmtId="0" fontId="0" fillId="0" borderId="37" xfId="0" applyBorder="1" applyAlignment="1">
      <alignment horizontal="right"/>
    </xf>
    <xf numFmtId="0" fontId="0" fillId="0" borderId="37" xfId="0" applyFill="1" applyBorder="1" applyAlignment="1">
      <alignment horizontal="right"/>
    </xf>
    <xf numFmtId="0" fontId="14" fillId="0" borderId="0" xfId="3" applyFont="1" applyAlignment="1">
      <alignment horizontal="center" vertical="center"/>
    </xf>
    <xf numFmtId="0" fontId="14" fillId="2" borderId="46" xfId="3" applyFont="1" applyFill="1" applyBorder="1" applyAlignment="1">
      <alignment horizontal="center"/>
    </xf>
    <xf numFmtId="0" fontId="14" fillId="2" borderId="47" xfId="3" applyFont="1" applyFill="1" applyBorder="1" applyAlignment="1">
      <alignment horizontal="center"/>
    </xf>
    <xf numFmtId="0" fontId="14" fillId="2" borderId="48" xfId="3" applyFont="1" applyFill="1" applyBorder="1" applyAlignment="1">
      <alignment horizontal="center"/>
    </xf>
    <xf numFmtId="0" fontId="13" fillId="0" borderId="49" xfId="3" applyFont="1" applyBorder="1" applyAlignment="1"/>
    <xf numFmtId="0" fontId="13" fillId="0" borderId="20" xfId="3" applyFont="1" applyBorder="1" applyAlignment="1">
      <alignment horizontal="center"/>
    </xf>
    <xf numFmtId="0" fontId="13" fillId="0" borderId="20" xfId="3" applyFont="1" applyBorder="1" applyAlignment="1">
      <alignment horizontal="center" vertical="center"/>
    </xf>
    <xf numFmtId="0" fontId="13" fillId="0" borderId="20" xfId="3" applyFont="1" applyBorder="1" applyAlignment="1"/>
    <xf numFmtId="0" fontId="13" fillId="0" borderId="50" xfId="3" applyFont="1" applyBorder="1" applyAlignment="1"/>
    <xf numFmtId="0" fontId="13" fillId="0" borderId="51" xfId="3" applyFont="1" applyBorder="1" applyAlignment="1"/>
    <xf numFmtId="0" fontId="13" fillId="0" borderId="8" xfId="3" applyFont="1" applyBorder="1" applyAlignment="1">
      <alignment horizontal="center"/>
    </xf>
    <xf numFmtId="0" fontId="13" fillId="0" borderId="8" xfId="3" applyFont="1" applyBorder="1" applyAlignment="1">
      <alignment horizontal="center" vertical="center"/>
    </xf>
    <xf numFmtId="0" fontId="13" fillId="0" borderId="0" xfId="3" applyFont="1" applyBorder="1" applyAlignment="1"/>
    <xf numFmtId="0" fontId="13" fillId="0" borderId="52" xfId="3" applyFont="1" applyBorder="1" applyAlignment="1"/>
    <xf numFmtId="0" fontId="13" fillId="0" borderId="8" xfId="3" applyFont="1" applyBorder="1" applyAlignment="1"/>
    <xf numFmtId="0" fontId="13" fillId="0" borderId="52" xfId="3" applyFont="1" applyBorder="1"/>
    <xf numFmtId="0" fontId="13" fillId="0" borderId="8" xfId="3" applyFont="1" applyBorder="1"/>
    <xf numFmtId="0" fontId="13" fillId="0" borderId="3" xfId="3" applyFont="1" applyBorder="1" applyAlignment="1">
      <alignment horizontal="center"/>
    </xf>
    <xf numFmtId="0" fontId="13" fillId="0" borderId="42" xfId="3" applyFont="1" applyBorder="1"/>
    <xf numFmtId="0" fontId="13" fillId="0" borderId="18" xfId="3" applyFont="1" applyBorder="1"/>
    <xf numFmtId="43" fontId="12" fillId="3" borderId="42" xfId="4" applyFont="1" applyFill="1" applyBorder="1" applyAlignment="1">
      <alignment horizontal="left" vertical="center" wrapText="1"/>
    </xf>
    <xf numFmtId="0" fontId="13" fillId="0" borderId="1" xfId="3" applyFont="1" applyBorder="1" applyAlignment="1">
      <alignment horizontal="center"/>
    </xf>
    <xf numFmtId="0" fontId="13" fillId="0" borderId="53" xfId="3" applyFont="1" applyBorder="1"/>
    <xf numFmtId="0" fontId="13" fillId="0" borderId="54" xfId="3" applyFont="1" applyBorder="1"/>
    <xf numFmtId="0" fontId="13" fillId="0" borderId="55" xfId="3" applyFont="1" applyBorder="1"/>
    <xf numFmtId="0" fontId="0" fillId="0" borderId="37" xfId="0" applyFont="1" applyBorder="1" applyAlignment="1">
      <alignment horizontal="center"/>
    </xf>
    <xf numFmtId="0" fontId="0" fillId="0" borderId="37" xfId="0" applyFont="1" applyFill="1" applyBorder="1" applyAlignment="1">
      <alignment horizontal="center"/>
    </xf>
    <xf numFmtId="0" fontId="17" fillId="0" borderId="37" xfId="3" applyFont="1" applyFill="1" applyBorder="1" applyAlignment="1">
      <alignment horizontal="center"/>
    </xf>
    <xf numFmtId="0" fontId="13" fillId="0" borderId="37" xfId="0" quotePrefix="1" applyFont="1" applyBorder="1" applyAlignment="1">
      <alignment horizontal="center"/>
    </xf>
    <xf numFmtId="0" fontId="17" fillId="0" borderId="37" xfId="3" applyFont="1" applyBorder="1" applyAlignment="1">
      <alignment horizontal="center"/>
    </xf>
    <xf numFmtId="0" fontId="0" fillId="0" borderId="37" xfId="0" quotePrefix="1" applyFont="1" applyBorder="1" applyAlignment="1">
      <alignment horizontal="center"/>
    </xf>
    <xf numFmtId="0" fontId="28" fillId="0" borderId="37" xfId="2" applyFont="1" applyBorder="1" applyAlignment="1">
      <alignment horizontal="left" vertical="center" wrapText="1"/>
    </xf>
    <xf numFmtId="0" fontId="29" fillId="0" borderId="37" xfId="2" applyFont="1" applyBorder="1" applyAlignment="1">
      <alignment horizontal="left" vertical="center" wrapText="1"/>
    </xf>
    <xf numFmtId="0" fontId="29" fillId="0" borderId="37" xfId="3" applyFont="1" applyFill="1" applyBorder="1" applyAlignment="1">
      <alignment wrapText="1"/>
    </xf>
    <xf numFmtId="0" fontId="28" fillId="0" borderId="37" xfId="2" applyFont="1" applyFill="1" applyBorder="1" applyAlignment="1">
      <alignment horizontal="left" vertical="center" wrapText="1"/>
    </xf>
    <xf numFmtId="0" fontId="25" fillId="2" borderId="41" xfId="2" applyFont="1" applyFill="1" applyBorder="1" applyAlignment="1">
      <alignment horizontal="center" vertical="center"/>
    </xf>
    <xf numFmtId="0" fontId="25" fillId="2" borderId="37" xfId="2" applyFont="1" applyFill="1" applyBorder="1" applyAlignment="1">
      <alignment horizontal="center" wrapText="1"/>
    </xf>
    <xf numFmtId="0" fontId="25" fillId="2" borderId="37" xfId="2" applyFont="1" applyFill="1" applyBorder="1" applyAlignment="1">
      <alignment horizontal="center" vertical="center"/>
    </xf>
    <xf numFmtId="0" fontId="25" fillId="2" borderId="37" xfId="2" applyFont="1" applyFill="1" applyBorder="1" applyAlignment="1">
      <alignment horizontal="center" vertical="center" wrapText="1"/>
    </xf>
    <xf numFmtId="0" fontId="28" fillId="0" borderId="37" xfId="2" applyFont="1" applyBorder="1" applyAlignment="1">
      <alignment horizontal="center" vertical="center"/>
    </xf>
    <xf numFmtId="0" fontId="29" fillId="0" borderId="37" xfId="2" applyFont="1" applyBorder="1" applyAlignment="1">
      <alignment horizontal="center" vertical="center"/>
    </xf>
    <xf numFmtId="0" fontId="28" fillId="0" borderId="37" xfId="3" applyFont="1" applyBorder="1" applyAlignment="1">
      <alignment horizontal="center" vertical="center"/>
    </xf>
    <xf numFmtId="0" fontId="29" fillId="0" borderId="37" xfId="0" applyFont="1" applyBorder="1" applyAlignment="1">
      <alignment horizontal="center"/>
    </xf>
    <xf numFmtId="0" fontId="29" fillId="0" borderId="37" xfId="2" applyFont="1" applyFill="1" applyBorder="1" applyAlignment="1">
      <alignment horizontal="center" vertical="center"/>
    </xf>
    <xf numFmtId="0" fontId="28" fillId="0" borderId="37" xfId="2" applyFont="1" applyBorder="1" applyAlignment="1">
      <alignment horizontal="center" vertical="center" wrapText="1"/>
    </xf>
    <xf numFmtId="0" fontId="29" fillId="0" borderId="37" xfId="2" applyFont="1" applyBorder="1" applyAlignment="1">
      <alignment horizontal="center" vertical="center" wrapText="1"/>
    </xf>
    <xf numFmtId="0" fontId="29" fillId="0" borderId="37" xfId="2" applyFont="1" applyFill="1" applyBorder="1" applyAlignment="1">
      <alignment horizontal="center" vertical="center" wrapText="1"/>
    </xf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Border="1" applyAlignment="1">
      <alignment horizontal="center"/>
    </xf>
    <xf numFmtId="0" fontId="25" fillId="2" borderId="59" xfId="2" applyFont="1" applyFill="1" applyBorder="1" applyAlignment="1">
      <alignment horizontal="center" vertical="center" wrapText="1"/>
    </xf>
    <xf numFmtId="0" fontId="30" fillId="0" borderId="37" xfId="2" applyFont="1" applyBorder="1" applyAlignment="1">
      <alignment horizontal="center" vertical="center"/>
    </xf>
    <xf numFmtId="0" fontId="0" fillId="0" borderId="37" xfId="0" applyFont="1" applyBorder="1" applyAlignment="1"/>
    <xf numFmtId="0" fontId="13" fillId="0" borderId="37" xfId="0" applyFont="1" applyBorder="1" applyAlignment="1">
      <alignment horizontal="center"/>
    </xf>
    <xf numFmtId="0" fontId="0" fillId="0" borderId="0" xfId="0" applyFont="1" applyAlignment="1"/>
    <xf numFmtId="0" fontId="30" fillId="0" borderId="37" xfId="5" applyFont="1" applyBorder="1" applyAlignment="1">
      <alignment horizontal="center" vertical="center"/>
    </xf>
    <xf numFmtId="0" fontId="30" fillId="0" borderId="37" xfId="5" applyFont="1" applyBorder="1" applyAlignment="1">
      <alignment horizontal="center"/>
    </xf>
    <xf numFmtId="0" fontId="0" fillId="0" borderId="0" xfId="0" applyFont="1" applyAlignment="1"/>
    <xf numFmtId="0" fontId="14" fillId="0" borderId="1" xfId="3" applyFont="1" applyBorder="1" applyAlignment="1">
      <alignment horizontal="left" vertical="center"/>
    </xf>
    <xf numFmtId="0" fontId="15" fillId="0" borderId="2" xfId="3" applyFont="1" applyBorder="1"/>
    <xf numFmtId="0" fontId="15" fillId="0" borderId="3" xfId="3" applyFont="1" applyBorder="1"/>
    <xf numFmtId="0" fontId="16" fillId="0" borderId="0" xfId="3" applyFont="1" applyAlignment="1">
      <alignment horizontal="center" vertical="center"/>
    </xf>
    <xf numFmtId="0" fontId="13" fillId="0" borderId="0" xfId="3" applyFont="1" applyAlignment="1"/>
    <xf numFmtId="0" fontId="14" fillId="0" borderId="1" xfId="3" applyFont="1" applyBorder="1" applyAlignment="1">
      <alignment horizontal="left" vertical="center" wrapText="1"/>
    </xf>
    <xf numFmtId="0" fontId="0" fillId="0" borderId="0" xfId="0" applyFont="1" applyBorder="1" applyAlignment="1">
      <alignment horizontal="center"/>
    </xf>
    <xf numFmtId="0" fontId="27" fillId="0" borderId="41" xfId="2" applyFont="1" applyBorder="1" applyAlignment="1">
      <alignment horizontal="center"/>
    </xf>
    <xf numFmtId="0" fontId="26" fillId="0" borderId="37" xfId="2" applyFont="1" applyBorder="1"/>
    <xf numFmtId="0" fontId="26" fillId="0" borderId="42" xfId="2" applyFont="1" applyBorder="1"/>
    <xf numFmtId="0" fontId="25" fillId="0" borderId="41" xfId="2" applyFont="1" applyBorder="1" applyAlignment="1">
      <alignment horizontal="left" vertical="center"/>
    </xf>
    <xf numFmtId="0" fontId="25" fillId="0" borderId="56" xfId="2" applyFont="1" applyBorder="1" applyAlignment="1">
      <alignment horizontal="left" vertical="center"/>
    </xf>
    <xf numFmtId="0" fontId="26" fillId="0" borderId="57" xfId="2" applyFont="1" applyBorder="1"/>
    <xf numFmtId="0" fontId="26" fillId="0" borderId="58" xfId="2" applyFont="1" applyBorder="1"/>
    <xf numFmtId="0" fontId="25" fillId="0" borderId="41" xfId="2" applyFont="1" applyBorder="1" applyAlignment="1">
      <alignment horizontal="left" vertical="center" wrapText="1"/>
    </xf>
    <xf numFmtId="0" fontId="19" fillId="0" borderId="43" xfId="3" applyFont="1" applyBorder="1" applyAlignment="1">
      <alignment horizontal="center"/>
    </xf>
    <xf numFmtId="0" fontId="19" fillId="0" borderId="44" xfId="3" applyFont="1" applyBorder="1" applyAlignment="1">
      <alignment horizontal="center"/>
    </xf>
    <xf numFmtId="0" fontId="19" fillId="0" borderId="45" xfId="3" applyFont="1" applyBorder="1" applyAlignment="1">
      <alignment horizontal="center"/>
    </xf>
    <xf numFmtId="0" fontId="16" fillId="0" borderId="41" xfId="3" applyFont="1" applyBorder="1" applyAlignment="1">
      <alignment horizontal="center" vertical="center"/>
    </xf>
    <xf numFmtId="0" fontId="15" fillId="0" borderId="37" xfId="3" applyFont="1" applyBorder="1"/>
    <xf numFmtId="0" fontId="15" fillId="0" borderId="42" xfId="3" applyFont="1" applyBorder="1"/>
    <xf numFmtId="0" fontId="14" fillId="0" borderId="41" xfId="3" applyFont="1" applyBorder="1" applyAlignment="1">
      <alignment horizontal="left" vertical="center"/>
    </xf>
    <xf numFmtId="0" fontId="14" fillId="0" borderId="37" xfId="3" applyFont="1" applyBorder="1" applyAlignment="1">
      <alignment horizontal="left" vertical="center"/>
    </xf>
    <xf numFmtId="0" fontId="14" fillId="0" borderId="42" xfId="3" applyFont="1" applyBorder="1" applyAlignment="1">
      <alignment horizontal="left" vertical="center"/>
    </xf>
    <xf numFmtId="0" fontId="13" fillId="0" borderId="38" xfId="3" applyFont="1" applyBorder="1" applyAlignment="1">
      <alignment horizontal="center"/>
    </xf>
    <xf numFmtId="0" fontId="13" fillId="0" borderId="39" xfId="3" applyFont="1" applyBorder="1" applyAlignment="1">
      <alignment horizontal="center"/>
    </xf>
    <xf numFmtId="0" fontId="13" fillId="0" borderId="40" xfId="3" applyFont="1" applyBorder="1" applyAlignment="1">
      <alignment horizontal="center"/>
    </xf>
    <xf numFmtId="0" fontId="14" fillId="0" borderId="41" xfId="3" applyFont="1" applyBorder="1" applyAlignment="1">
      <alignment horizontal="left" vertical="center" wrapText="1"/>
    </xf>
    <xf numFmtId="0" fontId="14" fillId="0" borderId="37" xfId="3" applyFont="1" applyBorder="1" applyAlignment="1">
      <alignment horizontal="left" vertical="center" wrapText="1"/>
    </xf>
    <xf numFmtId="0" fontId="14" fillId="0" borderId="42" xfId="3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/>
    <xf numFmtId="0" fontId="3" fillId="0" borderId="3" xfId="0" applyFont="1" applyBorder="1"/>
    <xf numFmtId="0" fontId="0" fillId="0" borderId="25" xfId="0" applyFont="1" applyBorder="1" applyAlignment="1">
      <alignment horizontal="center" vertical="center"/>
    </xf>
    <xf numFmtId="0" fontId="3" fillId="0" borderId="27" xfId="0" applyFont="1" applyBorder="1"/>
    <xf numFmtId="0" fontId="3" fillId="0" borderId="29" xfId="0" applyFont="1" applyBorder="1"/>
    <xf numFmtId="0" fontId="0" fillId="0" borderId="1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3" fillId="0" borderId="9" xfId="0" applyFont="1" applyBorder="1"/>
    <xf numFmtId="0" fontId="2" fillId="2" borderId="21" xfId="0" applyFont="1" applyFill="1" applyBorder="1" applyAlignment="1">
      <alignment horizontal="center" vertical="center"/>
    </xf>
    <xf numFmtId="0" fontId="3" fillId="0" borderId="22" xfId="0" applyFont="1" applyBorder="1"/>
    <xf numFmtId="0" fontId="2" fillId="2" borderId="21" xfId="0" applyFont="1" applyFill="1" applyBorder="1" applyAlignment="1">
      <alignment horizontal="center" vertical="center" wrapText="1"/>
    </xf>
    <xf numFmtId="0" fontId="3" fillId="0" borderId="23" xfId="0" applyFont="1" applyBorder="1"/>
    <xf numFmtId="0" fontId="0" fillId="0" borderId="24" xfId="0" applyFont="1" applyBorder="1" applyAlignment="1">
      <alignment horizontal="center" vertical="center" wrapText="1"/>
    </xf>
    <xf numFmtId="0" fontId="3" fillId="0" borderId="26" xfId="0" applyFont="1" applyBorder="1"/>
    <xf numFmtId="0" fontId="3" fillId="0" borderId="28" xfId="0" applyFont="1" applyBorder="1"/>
    <xf numFmtId="0" fontId="2" fillId="0" borderId="1" xfId="0" applyFont="1" applyBorder="1" applyAlignment="1">
      <alignment horizontal="left" vertical="center" wrapText="1"/>
    </xf>
    <xf numFmtId="0" fontId="0" fillId="0" borderId="24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0" fillId="0" borderId="0" xfId="0" applyFont="1" applyAlignment="1">
      <alignment horizontal="center"/>
    </xf>
    <xf numFmtId="0" fontId="0" fillId="0" borderId="0" xfId="0" applyFont="1" applyAlignment="1"/>
    <xf numFmtId="0" fontId="2" fillId="0" borderId="9" xfId="0" applyFont="1" applyBorder="1" applyAlignment="1">
      <alignment horizontal="center"/>
    </xf>
    <xf numFmtId="0" fontId="5" fillId="0" borderId="0" xfId="0" applyFont="1" applyAlignment="1">
      <alignment horizontal="center"/>
    </xf>
  </cellXfs>
  <cellStyles count="6">
    <cellStyle name="Hipervínculo" xfId="5" builtinId="8"/>
    <cellStyle name="Millares 3" xfId="4"/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customschemas.google.com/relationships/workbookmetadata" Target="metadata"/><Relationship Id="rId2" Type="http://schemas.openxmlformats.org/officeDocument/2006/relationships/worksheet" Target="worksheets/sheet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carlosacevedo751@gmail.com" TargetMode="External"/><Relationship Id="rId21" Type="http://schemas.openxmlformats.org/officeDocument/2006/relationships/hyperlink" Target="mailto:dlgaitana@mineco.gob.gt" TargetMode="External"/><Relationship Id="rId42" Type="http://schemas.openxmlformats.org/officeDocument/2006/relationships/hyperlink" Target="mailto:sedechiquimula@mineco.gob.gt" TargetMode="External"/><Relationship Id="rId47" Type="http://schemas.openxmlformats.org/officeDocument/2006/relationships/hyperlink" Target="mailto:efarceyuzm@mineco.gob.gt" TargetMode="External"/><Relationship Id="rId63" Type="http://schemas.openxmlformats.org/officeDocument/2006/relationships/hyperlink" Target="mailto:mapazl@mineco.gob.gt" TargetMode="External"/><Relationship Id="rId68" Type="http://schemas.openxmlformats.org/officeDocument/2006/relationships/hyperlink" Target="mailto:oecontrerass@mineco.gob.gt" TargetMode="External"/><Relationship Id="rId84" Type="http://schemas.openxmlformats.org/officeDocument/2006/relationships/hyperlink" Target="mailto:ialvarez@mineco.gob.gt" TargetMode="External"/><Relationship Id="rId16" Type="http://schemas.openxmlformats.org/officeDocument/2006/relationships/hyperlink" Target="mailto:lbautista@mineco.gob.gt" TargetMode="External"/><Relationship Id="rId11" Type="http://schemas.openxmlformats.org/officeDocument/2006/relationships/hyperlink" Target="mailto:hruiz@mineco.gob.gt" TargetMode="External"/><Relationship Id="rId32" Type="http://schemas.openxmlformats.org/officeDocument/2006/relationships/hyperlink" Target="mailto:sedesalama@mineco.gob.gt" TargetMode="External"/><Relationship Id="rId37" Type="http://schemas.openxmlformats.org/officeDocument/2006/relationships/hyperlink" Target="mailto:jvgarzam@mineco.gob.gt" TargetMode="External"/><Relationship Id="rId53" Type="http://schemas.openxmlformats.org/officeDocument/2006/relationships/hyperlink" Target="mailto:rejimenez@mineco.gob.gt" TargetMode="External"/><Relationship Id="rId58" Type="http://schemas.openxmlformats.org/officeDocument/2006/relationships/hyperlink" Target="mailto:laavaloss@mineco.gob.gt" TargetMode="External"/><Relationship Id="rId74" Type="http://schemas.openxmlformats.org/officeDocument/2006/relationships/hyperlink" Target="mailto:irchojlan@mineco.gob.gt" TargetMode="External"/><Relationship Id="rId79" Type="http://schemas.openxmlformats.org/officeDocument/2006/relationships/hyperlink" Target="mailto:memendozam@mineco.gob.gt" TargetMode="External"/><Relationship Id="rId5" Type="http://schemas.openxmlformats.org/officeDocument/2006/relationships/hyperlink" Target="mailto:consejo@mineco.gob.gt" TargetMode="External"/><Relationship Id="rId19" Type="http://schemas.openxmlformats.org/officeDocument/2006/relationships/hyperlink" Target="mailto:mgmonterrosol@mineco.gob.gt" TargetMode="External"/><Relationship Id="rId14" Type="http://schemas.openxmlformats.org/officeDocument/2006/relationships/hyperlink" Target="mailto:orodas@mineco.gob.gt" TargetMode="External"/><Relationship Id="rId22" Type="http://schemas.openxmlformats.org/officeDocument/2006/relationships/hyperlink" Target="mailto:mlvalleg@mineco.gob.gt" TargetMode="External"/><Relationship Id="rId27" Type="http://schemas.openxmlformats.org/officeDocument/2006/relationships/hyperlink" Target="mailto:Jemonzont@mineco.gob.gt" TargetMode="External"/><Relationship Id="rId30" Type="http://schemas.openxmlformats.org/officeDocument/2006/relationships/hyperlink" Target="mailto:promocionpeten@gmail.com" TargetMode="External"/><Relationship Id="rId35" Type="http://schemas.openxmlformats.org/officeDocument/2006/relationships/hyperlink" Target="mailto:adramireza@mineco.gob.gt" TargetMode="External"/><Relationship Id="rId43" Type="http://schemas.openxmlformats.org/officeDocument/2006/relationships/hyperlink" Target="mailto:omlopezo@mineco.gob.gt" TargetMode="External"/><Relationship Id="rId48" Type="http://schemas.openxmlformats.org/officeDocument/2006/relationships/hyperlink" Target="mailto:apalvaradoc@mineco.gob.gt" TargetMode="External"/><Relationship Id="rId56" Type="http://schemas.openxmlformats.org/officeDocument/2006/relationships/hyperlink" Target="mailto:jaruanoh@mineco.gob.gt" TargetMode="External"/><Relationship Id="rId64" Type="http://schemas.openxmlformats.org/officeDocument/2006/relationships/hyperlink" Target="mailto:jbmejia@mineco.gob.gt" TargetMode="External"/><Relationship Id="rId69" Type="http://schemas.openxmlformats.org/officeDocument/2006/relationships/hyperlink" Target="mailto:gaasenciov@mineco.gob.gt" TargetMode="External"/><Relationship Id="rId77" Type="http://schemas.openxmlformats.org/officeDocument/2006/relationships/hyperlink" Target="mailto:jmtacamr@mineco.gob.gt" TargetMode="External"/><Relationship Id="rId8" Type="http://schemas.openxmlformats.org/officeDocument/2006/relationships/hyperlink" Target="mailto:gbanleuf@mineco.gob.gt" TargetMode="External"/><Relationship Id="rId51" Type="http://schemas.openxmlformats.org/officeDocument/2006/relationships/hyperlink" Target="mailto:senunezg@mineco.gob.gt" TargetMode="External"/><Relationship Id="rId72" Type="http://schemas.openxmlformats.org/officeDocument/2006/relationships/hyperlink" Target="mailto:hmvasquezg@mineco.gob.gt" TargetMode="External"/><Relationship Id="rId80" Type="http://schemas.openxmlformats.org/officeDocument/2006/relationships/hyperlink" Target="mailto:jamazariegoso@mineco.gob.gt" TargetMode="External"/><Relationship Id="rId85" Type="http://schemas.openxmlformats.org/officeDocument/2006/relationships/hyperlink" Target="mailto:veberganzaj@mineco.gob.gt" TargetMode="External"/><Relationship Id="rId3" Type="http://schemas.openxmlformats.org/officeDocument/2006/relationships/hyperlink" Target="mailto:gaestradao@mineco.gob.gt" TargetMode="External"/><Relationship Id="rId12" Type="http://schemas.openxmlformats.org/officeDocument/2006/relationships/hyperlink" Target="mailto:mcgonzalezd@mineco.gob.gt" TargetMode="External"/><Relationship Id="rId17" Type="http://schemas.openxmlformats.org/officeDocument/2006/relationships/hyperlink" Target="mailto:mrgomez@mineco.gob.gt" TargetMode="External"/><Relationship Id="rId25" Type="http://schemas.openxmlformats.org/officeDocument/2006/relationships/hyperlink" Target="mailto:rgcabrerar@mineco.gob.gt" TargetMode="External"/><Relationship Id="rId33" Type="http://schemas.openxmlformats.org/officeDocument/2006/relationships/hyperlink" Target="mailto:Mdleonp@mineco.gob.gt" TargetMode="External"/><Relationship Id="rId38" Type="http://schemas.openxmlformats.org/officeDocument/2006/relationships/hyperlink" Target="mailto:amminerac@mineco.gob.gt" TargetMode="External"/><Relationship Id="rId46" Type="http://schemas.openxmlformats.org/officeDocument/2006/relationships/hyperlink" Target="mailto:mfcabreras@mineco.gob.gt" TargetMode="External"/><Relationship Id="rId59" Type="http://schemas.openxmlformats.org/officeDocument/2006/relationships/hyperlink" Target="mailto:cmsamayoa@mineco.gob.gt" TargetMode="External"/><Relationship Id="rId67" Type="http://schemas.openxmlformats.org/officeDocument/2006/relationships/hyperlink" Target="mailto:cruizs@mineco.gob.gt" TargetMode="External"/><Relationship Id="rId20" Type="http://schemas.openxmlformats.org/officeDocument/2006/relationships/hyperlink" Target="mailto:mgonzalez@mineco.gob.gt" TargetMode="External"/><Relationship Id="rId41" Type="http://schemas.openxmlformats.org/officeDocument/2006/relationships/hyperlink" Target="mailto:juanpabarrios5722@gmail.com" TargetMode="External"/><Relationship Id="rId54" Type="http://schemas.openxmlformats.org/officeDocument/2006/relationships/hyperlink" Target="mailto:vmoreno@mineco.gob.gt" TargetMode="External"/><Relationship Id="rId62" Type="http://schemas.openxmlformats.org/officeDocument/2006/relationships/hyperlink" Target="mailto:clmartinezc@mineco.gob.gt" TargetMode="External"/><Relationship Id="rId70" Type="http://schemas.openxmlformats.org/officeDocument/2006/relationships/hyperlink" Target="mailto:kmvasquezr@mineco.gob.gt" TargetMode="External"/><Relationship Id="rId75" Type="http://schemas.openxmlformats.org/officeDocument/2006/relationships/hyperlink" Target="mailto:jvcuab@mineco.gob.gt" TargetMode="External"/><Relationship Id="rId83" Type="http://schemas.openxmlformats.org/officeDocument/2006/relationships/hyperlink" Target="mailto:cvcoxolcat@mineco.gob.gt" TargetMode="External"/><Relationship Id="rId1" Type="http://schemas.openxmlformats.org/officeDocument/2006/relationships/hyperlink" Target="mailto:jportillo@mineco.gob.gt" TargetMode="External"/><Relationship Id="rId6" Type="http://schemas.openxmlformats.org/officeDocument/2006/relationships/hyperlink" Target="mailto:cffigueroao@mineco.gob.gt" TargetMode="External"/><Relationship Id="rId15" Type="http://schemas.openxmlformats.org/officeDocument/2006/relationships/hyperlink" Target="mailto:mamurallesp@mineco.gob.gt" TargetMode="External"/><Relationship Id="rId23" Type="http://schemas.openxmlformats.org/officeDocument/2006/relationships/hyperlink" Target="mailto:gaestradao@mineco.gob.gt" TargetMode="External"/><Relationship Id="rId28" Type="http://schemas.openxmlformats.org/officeDocument/2006/relationships/hyperlink" Target="mailto:neguillenm@mineco.gob.gt" TargetMode="External"/><Relationship Id="rId36" Type="http://schemas.openxmlformats.org/officeDocument/2006/relationships/hyperlink" Target="mailto:mgjuarezb@mineco.gob.gt" TargetMode="External"/><Relationship Id="rId49" Type="http://schemas.openxmlformats.org/officeDocument/2006/relationships/hyperlink" Target="mailto:mrhernandezf@mineco.gob.gt" TargetMode="External"/><Relationship Id="rId57" Type="http://schemas.openxmlformats.org/officeDocument/2006/relationships/hyperlink" Target="mailto:Hdeleon@mineco.gob.gt" TargetMode="External"/><Relationship Id="rId10" Type="http://schemas.openxmlformats.org/officeDocument/2006/relationships/hyperlink" Target="mailto:covando@mineco.gob.gt" TargetMode="External"/><Relationship Id="rId31" Type="http://schemas.openxmlformats.org/officeDocument/2006/relationships/hyperlink" Target="mailto:mariofrank@hotmal.es" TargetMode="External"/><Relationship Id="rId44" Type="http://schemas.openxmlformats.org/officeDocument/2006/relationships/hyperlink" Target="mailto:Snmartimezr@mineco.gob.gt" TargetMode="External"/><Relationship Id="rId52" Type="http://schemas.openxmlformats.org/officeDocument/2006/relationships/hyperlink" Target="mailto:jamaldonadon@mineco.gob.gt" TargetMode="External"/><Relationship Id="rId60" Type="http://schemas.openxmlformats.org/officeDocument/2006/relationships/hyperlink" Target="mailto:crdeleonc@mineco.gob.gt" TargetMode="External"/><Relationship Id="rId65" Type="http://schemas.openxmlformats.org/officeDocument/2006/relationships/hyperlink" Target="mailto:ejschaws@mineco.gob.gt" TargetMode="External"/><Relationship Id="rId73" Type="http://schemas.openxmlformats.org/officeDocument/2006/relationships/hyperlink" Target="mailto:wmlimaj@mineco.gob.gt" TargetMode="External"/><Relationship Id="rId78" Type="http://schemas.openxmlformats.org/officeDocument/2006/relationships/hyperlink" Target="mailto:grmejiap@mineco.gob.gt" TargetMode="External"/><Relationship Id="rId81" Type="http://schemas.openxmlformats.org/officeDocument/2006/relationships/hyperlink" Target="mailto:egramosl@mineco.gob.gt" TargetMode="External"/><Relationship Id="rId86" Type="http://schemas.openxmlformats.org/officeDocument/2006/relationships/printerSettings" Target="../printerSettings/printerSettings2.bin"/><Relationship Id="rId4" Type="http://schemas.openxmlformats.org/officeDocument/2006/relationships/hyperlink" Target="mailto:chernandez@mineco.gob.gt" TargetMode="External"/><Relationship Id="rId9" Type="http://schemas.openxmlformats.org/officeDocument/2006/relationships/hyperlink" Target="mailto:mkgomezb@mineco.gob.gt" TargetMode="External"/><Relationship Id="rId13" Type="http://schemas.openxmlformats.org/officeDocument/2006/relationships/hyperlink" Target="mailto:lerecinosv@mineco.gob.gt" TargetMode="External"/><Relationship Id="rId18" Type="http://schemas.openxmlformats.org/officeDocument/2006/relationships/hyperlink" Target="mailto:ccuzal@mineco.gob.gt" TargetMode="External"/><Relationship Id="rId39" Type="http://schemas.openxmlformats.org/officeDocument/2006/relationships/hyperlink" Target="mailto:cruztpka@gmail.com" TargetMode="External"/><Relationship Id="rId34" Type="http://schemas.openxmlformats.org/officeDocument/2006/relationships/hyperlink" Target="mailto:Seroldanj@mineco.gob.gt" TargetMode="External"/><Relationship Id="rId50" Type="http://schemas.openxmlformats.org/officeDocument/2006/relationships/hyperlink" Target="mailto:aoorellana@mineco.gob.gt" TargetMode="External"/><Relationship Id="rId55" Type="http://schemas.openxmlformats.org/officeDocument/2006/relationships/hyperlink" Target="mailto:ccbucaroa@mineco.gob.gt" TargetMode="External"/><Relationship Id="rId76" Type="http://schemas.openxmlformats.org/officeDocument/2006/relationships/hyperlink" Target="mailto:mjpozs@mineco.gob.gt" TargetMode="External"/><Relationship Id="rId7" Type="http://schemas.openxmlformats.org/officeDocument/2006/relationships/hyperlink" Target="mailto:ibal@mineco.gob.gt" TargetMode="External"/><Relationship Id="rId71" Type="http://schemas.openxmlformats.org/officeDocument/2006/relationships/hyperlink" Target="mailto:gapaiza@mienco.gob.gt" TargetMode="External"/><Relationship Id="rId2" Type="http://schemas.openxmlformats.org/officeDocument/2006/relationships/hyperlink" Target="mailto:ERosal@mineco.gob.gt" TargetMode="External"/><Relationship Id="rId29" Type="http://schemas.openxmlformats.org/officeDocument/2006/relationships/hyperlink" Target="mailto:gachoc@mineco.gob.gt" TargetMode="External"/><Relationship Id="rId24" Type="http://schemas.openxmlformats.org/officeDocument/2006/relationships/hyperlink" Target="mailto:edlopezc@mineco.gob.gt" TargetMode="External"/><Relationship Id="rId40" Type="http://schemas.openxmlformats.org/officeDocument/2006/relationships/hyperlink" Target="mailto:sjoelyax19@gmail.com" TargetMode="External"/><Relationship Id="rId45" Type="http://schemas.openxmlformats.org/officeDocument/2006/relationships/hyperlink" Target="mailto:npetzeyr@mineco.gob.gt" TargetMode="External"/><Relationship Id="rId66" Type="http://schemas.openxmlformats.org/officeDocument/2006/relationships/hyperlink" Target="mailto:rtcedillom@mineco.gob.gt" TargetMode="External"/><Relationship Id="rId61" Type="http://schemas.openxmlformats.org/officeDocument/2006/relationships/hyperlink" Target="mailto:emcorderog@mineco.gob.gt" TargetMode="External"/><Relationship Id="rId82" Type="http://schemas.openxmlformats.org/officeDocument/2006/relationships/hyperlink" Target="mailto:gjbarreram@mineco.gob.gt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1000"/>
  <sheetViews>
    <sheetView showGridLines="0" zoomScale="71" zoomScaleNormal="71" workbookViewId="0">
      <selection activeCell="B24" sqref="B24"/>
    </sheetView>
  </sheetViews>
  <sheetFormatPr baseColWidth="10" defaultColWidth="14.42578125" defaultRowHeight="15" customHeight="1"/>
  <cols>
    <col min="1" max="1" width="10.7109375" customWidth="1"/>
    <col min="2" max="2" width="66.85546875" customWidth="1"/>
    <col min="3" max="3" width="25.140625" customWidth="1"/>
    <col min="4" max="5" width="17.140625" customWidth="1"/>
    <col min="6" max="6" width="30.7109375" customWidth="1"/>
    <col min="7" max="7" width="78.5703125" bestFit="1" customWidth="1"/>
    <col min="8" max="26" width="10.7109375" customWidth="1"/>
  </cols>
  <sheetData>
    <row r="2" spans="1:26" ht="15.75">
      <c r="B2" s="170" t="s">
        <v>239</v>
      </c>
      <c r="C2" s="171"/>
      <c r="D2" s="171"/>
      <c r="E2" s="171"/>
      <c r="F2" s="171"/>
      <c r="G2" s="172"/>
    </row>
    <row r="3" spans="1:26" ht="15.75">
      <c r="B3" s="170" t="s">
        <v>0</v>
      </c>
      <c r="C3" s="171"/>
      <c r="D3" s="171"/>
      <c r="E3" s="171"/>
      <c r="F3" s="171"/>
      <c r="G3" s="172"/>
    </row>
    <row r="4" spans="1:26" ht="15" customHeight="1">
      <c r="B4" s="175" t="s">
        <v>500</v>
      </c>
      <c r="C4" s="171"/>
      <c r="D4" s="171"/>
      <c r="E4" s="171"/>
      <c r="F4" s="171"/>
      <c r="G4" s="172"/>
    </row>
    <row r="5" spans="1:26" ht="15.75">
      <c r="B5" s="170" t="s">
        <v>1</v>
      </c>
      <c r="C5" s="171"/>
      <c r="D5" s="171"/>
      <c r="E5" s="171"/>
      <c r="F5" s="171"/>
      <c r="G5" s="172"/>
    </row>
    <row r="6" spans="1:26" ht="15.75">
      <c r="B6" s="170" t="s">
        <v>2</v>
      </c>
      <c r="C6" s="171"/>
      <c r="D6" s="171"/>
      <c r="E6" s="171"/>
      <c r="F6" s="171"/>
      <c r="G6" s="172"/>
    </row>
    <row r="7" spans="1:26" ht="15.75">
      <c r="B7" s="170" t="s">
        <v>238</v>
      </c>
      <c r="C7" s="171"/>
      <c r="D7" s="171"/>
      <c r="E7" s="171"/>
      <c r="F7" s="171"/>
      <c r="G7" s="172"/>
    </row>
    <row r="8" spans="1:26" ht="15.75">
      <c r="B8" s="170" t="s">
        <v>489</v>
      </c>
      <c r="C8" s="171"/>
      <c r="D8" s="171"/>
      <c r="E8" s="171"/>
      <c r="F8" s="171"/>
      <c r="G8" s="172"/>
    </row>
    <row r="9" spans="1:26" ht="15.75">
      <c r="B9" s="170" t="s">
        <v>490</v>
      </c>
      <c r="C9" s="171"/>
      <c r="D9" s="171"/>
      <c r="E9" s="171"/>
      <c r="F9" s="171"/>
      <c r="G9" s="172"/>
    </row>
    <row r="10" spans="1:26" ht="15.75">
      <c r="A10" s="1"/>
      <c r="B10" s="112"/>
      <c r="C10" s="112"/>
      <c r="D10" s="112"/>
      <c r="E10" s="112"/>
      <c r="F10" s="112"/>
      <c r="G10" s="112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1" customHeight="1" thickBot="1">
      <c r="B11" s="173" t="s">
        <v>5</v>
      </c>
      <c r="C11" s="174"/>
      <c r="D11" s="174"/>
      <c r="E11" s="174"/>
      <c r="F11" s="174"/>
      <c r="G11" s="174"/>
    </row>
    <row r="12" spans="1:26" ht="16.5" thickBot="1">
      <c r="B12" s="113" t="s">
        <v>6</v>
      </c>
      <c r="C12" s="114" t="s">
        <v>7</v>
      </c>
      <c r="D12" s="114" t="s">
        <v>8</v>
      </c>
      <c r="E12" s="114" t="s">
        <v>9</v>
      </c>
      <c r="F12" s="114" t="s">
        <v>10</v>
      </c>
      <c r="G12" s="115" t="s">
        <v>11</v>
      </c>
    </row>
    <row r="13" spans="1:26">
      <c r="B13" s="116" t="s">
        <v>12</v>
      </c>
      <c r="C13" s="117" t="s">
        <v>13</v>
      </c>
      <c r="D13" s="118" t="s">
        <v>394</v>
      </c>
      <c r="E13" s="117" t="s">
        <v>14</v>
      </c>
      <c r="F13" s="119" t="s">
        <v>15</v>
      </c>
      <c r="G13" s="120" t="s">
        <v>12</v>
      </c>
    </row>
    <row r="14" spans="1:26">
      <c r="B14" s="121" t="s">
        <v>17</v>
      </c>
      <c r="C14" s="122" t="s">
        <v>16</v>
      </c>
      <c r="D14" s="123" t="s">
        <v>435</v>
      </c>
      <c r="E14" s="117" t="s">
        <v>14</v>
      </c>
      <c r="F14" s="124" t="s">
        <v>480</v>
      </c>
      <c r="G14" s="125" t="s">
        <v>17</v>
      </c>
    </row>
    <row r="15" spans="1:26">
      <c r="B15" s="116" t="s">
        <v>175</v>
      </c>
      <c r="C15" s="122" t="s">
        <v>174</v>
      </c>
      <c r="D15" s="123" t="s">
        <v>442</v>
      </c>
      <c r="E15" s="117" t="s">
        <v>14</v>
      </c>
      <c r="F15" s="126" t="s">
        <v>18</v>
      </c>
      <c r="G15" s="127" t="s">
        <v>175</v>
      </c>
    </row>
    <row r="16" spans="1:26">
      <c r="B16" s="121" t="s">
        <v>178</v>
      </c>
      <c r="C16" s="122" t="s">
        <v>177</v>
      </c>
      <c r="D16" s="123" t="s">
        <v>431</v>
      </c>
      <c r="E16" s="117" t="s">
        <v>14</v>
      </c>
      <c r="F16" s="128" t="s">
        <v>176</v>
      </c>
      <c r="G16" s="127" t="s">
        <v>178</v>
      </c>
    </row>
    <row r="17" spans="2:7">
      <c r="B17" s="116" t="s">
        <v>388</v>
      </c>
      <c r="C17" s="129" t="s">
        <v>180</v>
      </c>
      <c r="D17" s="123" t="s">
        <v>386</v>
      </c>
      <c r="E17" s="117" t="s">
        <v>14</v>
      </c>
      <c r="F17" s="128" t="s">
        <v>179</v>
      </c>
      <c r="G17" s="130" t="s">
        <v>388</v>
      </c>
    </row>
    <row r="18" spans="2:7">
      <c r="B18" s="121" t="s">
        <v>182</v>
      </c>
      <c r="C18" s="122" t="s">
        <v>183</v>
      </c>
      <c r="D18" s="123" t="s">
        <v>425</v>
      </c>
      <c r="E18" s="117" t="s">
        <v>14</v>
      </c>
      <c r="F18" s="128" t="s">
        <v>181</v>
      </c>
      <c r="G18" s="127" t="s">
        <v>182</v>
      </c>
    </row>
    <row r="19" spans="2:7">
      <c r="B19" s="116" t="s">
        <v>186</v>
      </c>
      <c r="C19" s="122" t="s">
        <v>185</v>
      </c>
      <c r="D19" s="123" t="s">
        <v>420</v>
      </c>
      <c r="E19" s="117" t="s">
        <v>14</v>
      </c>
      <c r="F19" s="128" t="s">
        <v>184</v>
      </c>
      <c r="G19" s="127" t="s">
        <v>186</v>
      </c>
    </row>
    <row r="20" spans="2:7">
      <c r="B20" s="121" t="s">
        <v>189</v>
      </c>
      <c r="C20" s="122" t="s">
        <v>188</v>
      </c>
      <c r="D20" s="123" t="s">
        <v>389</v>
      </c>
      <c r="E20" s="117" t="s">
        <v>14</v>
      </c>
      <c r="F20" s="128" t="s">
        <v>187</v>
      </c>
      <c r="G20" s="127" t="s">
        <v>189</v>
      </c>
    </row>
    <row r="21" spans="2:7" ht="15.75" customHeight="1">
      <c r="B21" s="116" t="s">
        <v>408</v>
      </c>
      <c r="C21" s="129" t="s">
        <v>481</v>
      </c>
      <c r="D21" s="123" t="s">
        <v>409</v>
      </c>
      <c r="E21" s="117" t="s">
        <v>14</v>
      </c>
      <c r="F21" s="128" t="s">
        <v>190</v>
      </c>
      <c r="G21" s="127" t="s">
        <v>191</v>
      </c>
    </row>
    <row r="22" spans="2:7" ht="15.75" customHeight="1">
      <c r="B22" s="121" t="s">
        <v>193</v>
      </c>
      <c r="C22" s="129" t="s">
        <v>194</v>
      </c>
      <c r="D22" s="123" t="s">
        <v>397</v>
      </c>
      <c r="E22" s="117" t="s">
        <v>14</v>
      </c>
      <c r="F22" s="128" t="s">
        <v>192</v>
      </c>
      <c r="G22" s="127" t="s">
        <v>193</v>
      </c>
    </row>
    <row r="23" spans="2:7" ht="15.75" customHeight="1">
      <c r="B23" s="116" t="s">
        <v>197</v>
      </c>
      <c r="C23" s="129" t="s">
        <v>196</v>
      </c>
      <c r="D23" s="123" t="s">
        <v>401</v>
      </c>
      <c r="E23" s="117" t="s">
        <v>14</v>
      </c>
      <c r="F23" s="131" t="s">
        <v>195</v>
      </c>
      <c r="G23" s="132" t="s">
        <v>197</v>
      </c>
    </row>
    <row r="24" spans="2:7" ht="15.75" customHeight="1">
      <c r="B24" s="121" t="s">
        <v>411</v>
      </c>
      <c r="C24" s="129" t="s">
        <v>482</v>
      </c>
      <c r="D24" s="123" t="s">
        <v>305</v>
      </c>
      <c r="E24" s="133" t="s">
        <v>14</v>
      </c>
      <c r="F24" s="87" t="s">
        <v>483</v>
      </c>
      <c r="G24" s="125" t="s">
        <v>411</v>
      </c>
    </row>
    <row r="25" spans="2:7" ht="15.75" customHeight="1">
      <c r="B25" s="116" t="s">
        <v>404</v>
      </c>
      <c r="C25" s="129" t="s">
        <v>484</v>
      </c>
      <c r="D25" s="123" t="s">
        <v>405</v>
      </c>
      <c r="E25" s="133" t="s">
        <v>14</v>
      </c>
      <c r="F25" s="87" t="s">
        <v>485</v>
      </c>
      <c r="G25" s="120" t="s">
        <v>404</v>
      </c>
    </row>
    <row r="26" spans="2:7" ht="15.75" customHeight="1" thickBot="1">
      <c r="B26" s="134"/>
      <c r="C26" s="135"/>
      <c r="D26" s="135"/>
      <c r="E26" s="135"/>
      <c r="F26" s="135"/>
      <c r="G26" s="136"/>
    </row>
    <row r="27" spans="2:7" ht="15.75" customHeight="1"/>
    <row r="28" spans="2:7" ht="15.75" customHeight="1"/>
    <row r="29" spans="2:7" ht="15.75" customHeight="1"/>
    <row r="30" spans="2:7" ht="15.75" customHeight="1"/>
    <row r="31" spans="2:7" ht="15.75" customHeight="1"/>
    <row r="32" spans="2:7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B9:G9"/>
    <mergeCell ref="B11:G11"/>
    <mergeCell ref="B2:G2"/>
    <mergeCell ref="B3:G3"/>
    <mergeCell ref="B4:G4"/>
    <mergeCell ref="B5:G5"/>
    <mergeCell ref="B6:G6"/>
    <mergeCell ref="B7:G7"/>
    <mergeCell ref="B8:G8"/>
  </mergeCells>
  <printOptions horizontalCentered="1"/>
  <pageMargins left="0.19685039370078741" right="0.19685039370078741" top="0.39370078740157483" bottom="0.39370078740157483" header="0" footer="0"/>
  <pageSetup paperSize="5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931"/>
  <sheetViews>
    <sheetView showGridLines="0" tabSelected="1" zoomScale="51" zoomScaleNormal="51" workbookViewId="0">
      <selection activeCell="E11" sqref="E11"/>
    </sheetView>
  </sheetViews>
  <sheetFormatPr baseColWidth="10" defaultColWidth="14.42578125" defaultRowHeight="15" customHeight="1"/>
  <cols>
    <col min="1" max="1" width="2.85546875" customWidth="1"/>
    <col min="2" max="2" width="6.28515625" style="68" customWidth="1"/>
    <col min="3" max="4" width="46.5703125" customWidth="1"/>
    <col min="5" max="5" width="55.85546875" customWidth="1"/>
    <col min="6" max="6" width="47" customWidth="1"/>
    <col min="7" max="7" width="11.85546875" customWidth="1"/>
    <col min="8" max="8" width="7.7109375" customWidth="1"/>
    <col min="9" max="9" width="11.5703125" customWidth="1"/>
    <col min="10" max="10" width="36.5703125" customWidth="1"/>
    <col min="11" max="25" width="10.7109375" customWidth="1"/>
  </cols>
  <sheetData>
    <row r="1" spans="2:10" ht="15.75" thickBot="1">
      <c r="B1" s="176"/>
      <c r="C1" s="176"/>
      <c r="D1" s="176"/>
      <c r="E1" s="176"/>
      <c r="F1" s="176"/>
      <c r="G1" s="176"/>
      <c r="H1" s="176"/>
      <c r="I1" s="176"/>
      <c r="J1" s="176"/>
    </row>
    <row r="2" spans="2:10" ht="16.5">
      <c r="B2" s="181" t="s">
        <v>233</v>
      </c>
      <c r="C2" s="182"/>
      <c r="D2" s="182"/>
      <c r="E2" s="182"/>
      <c r="F2" s="182"/>
      <c r="G2" s="182"/>
      <c r="H2" s="182"/>
      <c r="I2" s="182"/>
      <c r="J2" s="183"/>
    </row>
    <row r="3" spans="2:10" ht="16.5">
      <c r="B3" s="180" t="s">
        <v>521</v>
      </c>
      <c r="C3" s="178"/>
      <c r="D3" s="178"/>
      <c r="E3" s="178"/>
      <c r="F3" s="178"/>
      <c r="G3" s="178"/>
      <c r="H3" s="178"/>
      <c r="I3" s="178"/>
      <c r="J3" s="179"/>
    </row>
    <row r="4" spans="2:10" ht="15" customHeight="1">
      <c r="B4" s="184" t="s">
        <v>499</v>
      </c>
      <c r="C4" s="178"/>
      <c r="D4" s="178"/>
      <c r="E4" s="178"/>
      <c r="F4" s="178"/>
      <c r="G4" s="178"/>
      <c r="H4" s="178"/>
      <c r="I4" s="178"/>
      <c r="J4" s="179"/>
    </row>
    <row r="5" spans="2:10" ht="16.5">
      <c r="B5" s="180" t="s">
        <v>561</v>
      </c>
      <c r="C5" s="178"/>
      <c r="D5" s="178"/>
      <c r="E5" s="178"/>
      <c r="F5" s="178"/>
      <c r="G5" s="178"/>
      <c r="H5" s="178"/>
      <c r="I5" s="178"/>
      <c r="J5" s="179"/>
    </row>
    <row r="6" spans="2:10" ht="16.5">
      <c r="B6" s="180" t="s">
        <v>531</v>
      </c>
      <c r="C6" s="178"/>
      <c r="D6" s="178"/>
      <c r="E6" s="178"/>
      <c r="F6" s="178"/>
      <c r="G6" s="178"/>
      <c r="H6" s="178"/>
      <c r="I6" s="178"/>
      <c r="J6" s="179"/>
    </row>
    <row r="7" spans="2:10" ht="16.5">
      <c r="B7" s="180" t="s">
        <v>530</v>
      </c>
      <c r="C7" s="178"/>
      <c r="D7" s="178"/>
      <c r="E7" s="178"/>
      <c r="F7" s="178"/>
      <c r="G7" s="178"/>
      <c r="H7" s="178"/>
      <c r="I7" s="178"/>
      <c r="J7" s="179"/>
    </row>
    <row r="8" spans="2:10" ht="16.5">
      <c r="B8" s="180" t="s">
        <v>579</v>
      </c>
      <c r="C8" s="178"/>
      <c r="D8" s="178"/>
      <c r="E8" s="178"/>
      <c r="F8" s="178"/>
      <c r="G8" s="178"/>
      <c r="H8" s="178"/>
      <c r="I8" s="178"/>
      <c r="J8" s="179"/>
    </row>
    <row r="9" spans="2:10" ht="16.5">
      <c r="B9" s="180" t="s">
        <v>580</v>
      </c>
      <c r="C9" s="178"/>
      <c r="D9" s="178"/>
      <c r="E9" s="178"/>
      <c r="F9" s="178"/>
      <c r="G9" s="178"/>
      <c r="H9" s="178"/>
      <c r="I9" s="178"/>
      <c r="J9" s="179"/>
    </row>
    <row r="10" spans="2:10" ht="20.25">
      <c r="B10" s="177" t="s">
        <v>25</v>
      </c>
      <c r="C10" s="178"/>
      <c r="D10" s="178"/>
      <c r="E10" s="178"/>
      <c r="F10" s="178"/>
      <c r="G10" s="178"/>
      <c r="H10" s="178"/>
      <c r="I10" s="178"/>
      <c r="J10" s="179"/>
    </row>
    <row r="11" spans="2:10" ht="45">
      <c r="B11" s="147" t="s">
        <v>26</v>
      </c>
      <c r="C11" s="148" t="s">
        <v>27</v>
      </c>
      <c r="D11" s="149" t="s">
        <v>28</v>
      </c>
      <c r="E11" s="149" t="s">
        <v>29</v>
      </c>
      <c r="F11" s="150" t="s">
        <v>30</v>
      </c>
      <c r="G11" s="150" t="s">
        <v>31</v>
      </c>
      <c r="H11" s="150" t="s">
        <v>9</v>
      </c>
      <c r="I11" s="162" t="s">
        <v>32</v>
      </c>
      <c r="J11" s="150" t="s">
        <v>33</v>
      </c>
    </row>
    <row r="12" spans="2:10" s="160" customFormat="1" ht="17.25">
      <c r="B12" s="155">
        <v>1</v>
      </c>
      <c r="C12" s="143" t="s">
        <v>532</v>
      </c>
      <c r="D12" s="156" t="s">
        <v>568</v>
      </c>
      <c r="E12" s="156" t="s">
        <v>522</v>
      </c>
      <c r="F12" s="152" t="s">
        <v>283</v>
      </c>
      <c r="G12" s="151">
        <v>22952320</v>
      </c>
      <c r="H12" s="151" t="s">
        <v>14</v>
      </c>
      <c r="I12" s="151" t="s">
        <v>14</v>
      </c>
      <c r="J12" s="151" t="s">
        <v>533</v>
      </c>
    </row>
    <row r="13" spans="2:10" ht="17.25">
      <c r="B13" s="151">
        <v>2</v>
      </c>
      <c r="C13" s="143" t="s">
        <v>34</v>
      </c>
      <c r="D13" s="156" t="s">
        <v>569</v>
      </c>
      <c r="E13" s="156" t="s">
        <v>522</v>
      </c>
      <c r="F13" s="152" t="s">
        <v>283</v>
      </c>
      <c r="G13" s="151">
        <v>22952320</v>
      </c>
      <c r="H13" s="151" t="s">
        <v>14</v>
      </c>
      <c r="I13" s="151" t="s">
        <v>14</v>
      </c>
      <c r="J13" s="151" t="s">
        <v>36</v>
      </c>
    </row>
    <row r="14" spans="2:10" ht="17.25">
      <c r="B14" s="152">
        <v>3</v>
      </c>
      <c r="C14" s="144" t="s">
        <v>284</v>
      </c>
      <c r="D14" s="152" t="s">
        <v>570</v>
      </c>
      <c r="E14" s="156" t="s">
        <v>522</v>
      </c>
      <c r="F14" s="152" t="s">
        <v>283</v>
      </c>
      <c r="G14" s="151">
        <v>22952320</v>
      </c>
      <c r="H14" s="152" t="s">
        <v>14</v>
      </c>
      <c r="I14" s="152" t="s">
        <v>285</v>
      </c>
      <c r="J14" s="151" t="s">
        <v>40</v>
      </c>
    </row>
    <row r="15" spans="2:10" ht="17.25">
      <c r="B15" s="155">
        <v>4</v>
      </c>
      <c r="C15" s="143" t="s">
        <v>41</v>
      </c>
      <c r="D15" s="151" t="s">
        <v>571</v>
      </c>
      <c r="E15" s="156" t="s">
        <v>522</v>
      </c>
      <c r="F15" s="152" t="s">
        <v>283</v>
      </c>
      <c r="G15" s="151">
        <v>22952320</v>
      </c>
      <c r="H15" s="151" t="s">
        <v>14</v>
      </c>
      <c r="I15" s="151" t="s">
        <v>286</v>
      </c>
      <c r="J15" s="151" t="s">
        <v>43</v>
      </c>
    </row>
    <row r="16" spans="2:10" ht="17.25">
      <c r="B16" s="155">
        <v>5</v>
      </c>
      <c r="C16" s="143" t="s">
        <v>44</v>
      </c>
      <c r="D16" s="151" t="s">
        <v>572</v>
      </c>
      <c r="E16" s="156" t="s">
        <v>522</v>
      </c>
      <c r="F16" s="152" t="s">
        <v>283</v>
      </c>
      <c r="G16" s="151">
        <v>22952320</v>
      </c>
      <c r="H16" s="151">
        <v>30136</v>
      </c>
      <c r="I16" s="151" t="s">
        <v>536</v>
      </c>
      <c r="J16" s="151" t="s">
        <v>46</v>
      </c>
    </row>
    <row r="17" spans="2:10" ht="17.25">
      <c r="B17" s="151">
        <v>6</v>
      </c>
      <c r="C17" s="144" t="s">
        <v>47</v>
      </c>
      <c r="D17" s="152" t="s">
        <v>573</v>
      </c>
      <c r="E17" s="156" t="s">
        <v>522</v>
      </c>
      <c r="F17" s="152" t="s">
        <v>283</v>
      </c>
      <c r="G17" s="151">
        <v>22952320</v>
      </c>
      <c r="H17" s="152">
        <v>29106</v>
      </c>
      <c r="I17" s="152" t="s">
        <v>14</v>
      </c>
      <c r="J17" s="151" t="s">
        <v>48</v>
      </c>
    </row>
    <row r="18" spans="2:10" ht="17.25" customHeight="1">
      <c r="B18" s="152">
        <v>7</v>
      </c>
      <c r="C18" s="143" t="s">
        <v>49</v>
      </c>
      <c r="D18" s="151" t="s">
        <v>573</v>
      </c>
      <c r="E18" s="156" t="s">
        <v>522</v>
      </c>
      <c r="F18" s="152" t="s">
        <v>283</v>
      </c>
      <c r="G18" s="151">
        <v>22952320</v>
      </c>
      <c r="H18" s="151">
        <v>30128</v>
      </c>
      <c r="I18" s="151" t="s">
        <v>14</v>
      </c>
      <c r="J18" s="151" t="s">
        <v>50</v>
      </c>
    </row>
    <row r="19" spans="2:10" ht="17.25">
      <c r="B19" s="155">
        <v>8</v>
      </c>
      <c r="C19" s="144" t="s">
        <v>247</v>
      </c>
      <c r="D19" s="152" t="s">
        <v>215</v>
      </c>
      <c r="E19" s="156" t="s">
        <v>522</v>
      </c>
      <c r="F19" s="152" t="s">
        <v>283</v>
      </c>
      <c r="G19" s="151">
        <v>22952301</v>
      </c>
      <c r="H19" s="152">
        <v>28121</v>
      </c>
      <c r="I19" s="152" t="s">
        <v>537</v>
      </c>
      <c r="J19" s="151" t="s">
        <v>288</v>
      </c>
    </row>
    <row r="20" spans="2:10" s="159" customFormat="1" ht="17.25">
      <c r="B20" s="155">
        <v>9</v>
      </c>
      <c r="C20" s="143" t="s">
        <v>524</v>
      </c>
      <c r="D20" s="152" t="s">
        <v>525</v>
      </c>
      <c r="E20" s="156" t="s">
        <v>522</v>
      </c>
      <c r="F20" s="152" t="s">
        <v>526</v>
      </c>
      <c r="G20" s="151">
        <v>22952320</v>
      </c>
      <c r="H20" s="152">
        <v>30151</v>
      </c>
      <c r="I20" s="152" t="s">
        <v>14</v>
      </c>
      <c r="J20" s="168" t="s">
        <v>527</v>
      </c>
    </row>
    <row r="21" spans="2:10" ht="15.75" customHeight="1">
      <c r="B21" s="151">
        <v>10</v>
      </c>
      <c r="C21" s="144" t="s">
        <v>248</v>
      </c>
      <c r="D21" s="153" t="s">
        <v>562</v>
      </c>
      <c r="E21" s="152" t="s">
        <v>343</v>
      </c>
      <c r="F21" s="152" t="s">
        <v>344</v>
      </c>
      <c r="G21" s="151">
        <v>22952301</v>
      </c>
      <c r="H21" s="152">
        <v>28131</v>
      </c>
      <c r="I21" s="152" t="s">
        <v>14</v>
      </c>
      <c r="J21" s="151" t="s">
        <v>345</v>
      </c>
    </row>
    <row r="22" spans="2:10" ht="17.25">
      <c r="B22" s="152">
        <v>11</v>
      </c>
      <c r="C22" s="144" t="s">
        <v>574</v>
      </c>
      <c r="D22" s="153" t="s">
        <v>563</v>
      </c>
      <c r="E22" s="156" t="s">
        <v>522</v>
      </c>
      <c r="F22" s="152" t="s">
        <v>526</v>
      </c>
      <c r="G22" s="151">
        <v>22952320</v>
      </c>
      <c r="H22" s="165">
        <v>30156</v>
      </c>
      <c r="I22" s="155" t="s">
        <v>14</v>
      </c>
      <c r="J22" s="154" t="s">
        <v>557</v>
      </c>
    </row>
    <row r="23" spans="2:10" ht="30" customHeight="1">
      <c r="B23" s="155">
        <v>12</v>
      </c>
      <c r="C23" s="144" t="s">
        <v>427</v>
      </c>
      <c r="D23" s="152" t="s">
        <v>563</v>
      </c>
      <c r="E23" s="152" t="s">
        <v>343</v>
      </c>
      <c r="F23" s="157" t="s">
        <v>428</v>
      </c>
      <c r="G23" s="151">
        <v>22952320</v>
      </c>
      <c r="H23" s="152" t="s">
        <v>14</v>
      </c>
      <c r="I23" s="152" t="s">
        <v>14</v>
      </c>
      <c r="J23" s="163" t="s">
        <v>429</v>
      </c>
    </row>
    <row r="24" spans="2:10" ht="15.75" customHeight="1">
      <c r="B24" s="155">
        <v>13</v>
      </c>
      <c r="C24" s="144" t="s">
        <v>550</v>
      </c>
      <c r="D24" s="152" t="s">
        <v>563</v>
      </c>
      <c r="E24" s="156" t="s">
        <v>522</v>
      </c>
      <c r="F24" s="164"/>
      <c r="G24" s="151">
        <v>22952320</v>
      </c>
      <c r="H24" s="165">
        <v>30102</v>
      </c>
      <c r="I24" s="155" t="s">
        <v>14</v>
      </c>
      <c r="J24" s="154" t="s">
        <v>559</v>
      </c>
    </row>
    <row r="25" spans="2:10" ht="15.75" customHeight="1">
      <c r="B25" s="151">
        <v>14</v>
      </c>
      <c r="C25" s="143" t="s">
        <v>338</v>
      </c>
      <c r="D25" s="153" t="s">
        <v>562</v>
      </c>
      <c r="E25" s="156" t="s">
        <v>522</v>
      </c>
      <c r="F25" s="152" t="s">
        <v>283</v>
      </c>
      <c r="G25" s="151">
        <v>22952301</v>
      </c>
      <c r="H25" s="151">
        <v>28117</v>
      </c>
      <c r="I25" s="151" t="s">
        <v>14</v>
      </c>
      <c r="J25" s="151" t="s">
        <v>339</v>
      </c>
    </row>
    <row r="26" spans="2:10" ht="15.75" customHeight="1">
      <c r="B26" s="152">
        <v>15</v>
      </c>
      <c r="C26" s="144" t="s">
        <v>437</v>
      </c>
      <c r="D26" s="152" t="s">
        <v>563</v>
      </c>
      <c r="E26" s="152" t="s">
        <v>343</v>
      </c>
      <c r="F26" s="157" t="s">
        <v>434</v>
      </c>
      <c r="G26" s="151">
        <v>22952320</v>
      </c>
      <c r="H26" s="152" t="s">
        <v>14</v>
      </c>
      <c r="I26" s="152" t="s">
        <v>14</v>
      </c>
      <c r="J26" s="163" t="s">
        <v>438</v>
      </c>
    </row>
    <row r="27" spans="2:10" ht="15.75" customHeight="1">
      <c r="B27" s="155">
        <v>16</v>
      </c>
      <c r="C27" s="143" t="s">
        <v>51</v>
      </c>
      <c r="D27" s="152" t="s">
        <v>563</v>
      </c>
      <c r="E27" s="156" t="s">
        <v>522</v>
      </c>
      <c r="F27" s="152" t="s">
        <v>283</v>
      </c>
      <c r="G27" s="151">
        <v>22952320</v>
      </c>
      <c r="H27" s="151">
        <v>30141</v>
      </c>
      <c r="I27" s="151" t="s">
        <v>299</v>
      </c>
      <c r="J27" s="151" t="s">
        <v>216</v>
      </c>
    </row>
    <row r="28" spans="2:10" ht="15.75" customHeight="1">
      <c r="B28" s="155">
        <v>17</v>
      </c>
      <c r="C28" s="146" t="s">
        <v>477</v>
      </c>
      <c r="D28" s="152" t="s">
        <v>563</v>
      </c>
      <c r="E28" s="151" t="s">
        <v>343</v>
      </c>
      <c r="F28" s="156" t="s">
        <v>287</v>
      </c>
      <c r="G28" s="151">
        <v>22952320</v>
      </c>
      <c r="H28" s="152" t="s">
        <v>14</v>
      </c>
      <c r="I28" s="152" t="s">
        <v>14</v>
      </c>
      <c r="J28" s="167" t="s">
        <v>518</v>
      </c>
    </row>
    <row r="29" spans="2:10" ht="15.75" customHeight="1">
      <c r="B29" s="151">
        <v>18</v>
      </c>
      <c r="C29" s="143" t="s">
        <v>371</v>
      </c>
      <c r="D29" s="152" t="s">
        <v>563</v>
      </c>
      <c r="E29" s="151" t="s">
        <v>343</v>
      </c>
      <c r="F29" s="151" t="s">
        <v>283</v>
      </c>
      <c r="G29" s="151">
        <v>22952301</v>
      </c>
      <c r="H29" s="151">
        <v>28129</v>
      </c>
      <c r="I29" s="151" t="s">
        <v>14</v>
      </c>
      <c r="J29" s="163" t="s">
        <v>372</v>
      </c>
    </row>
    <row r="30" spans="2:10" ht="30.75" customHeight="1">
      <c r="B30" s="152">
        <v>19</v>
      </c>
      <c r="C30" s="144" t="s">
        <v>416</v>
      </c>
      <c r="D30" s="152" t="s">
        <v>563</v>
      </c>
      <c r="E30" s="152" t="s">
        <v>343</v>
      </c>
      <c r="F30" s="157" t="s">
        <v>417</v>
      </c>
      <c r="G30" s="151">
        <v>22952320</v>
      </c>
      <c r="H30" s="152" t="s">
        <v>14</v>
      </c>
      <c r="I30" s="152" t="s">
        <v>14</v>
      </c>
      <c r="J30" s="163" t="s">
        <v>418</v>
      </c>
    </row>
    <row r="31" spans="2:10" ht="15.75" customHeight="1">
      <c r="B31" s="155">
        <v>20</v>
      </c>
      <c r="C31" s="144" t="s">
        <v>331</v>
      </c>
      <c r="D31" s="152" t="s">
        <v>563</v>
      </c>
      <c r="E31" s="156" t="s">
        <v>522</v>
      </c>
      <c r="F31" s="152" t="s">
        <v>283</v>
      </c>
      <c r="G31" s="151">
        <v>22952320</v>
      </c>
      <c r="H31" s="152">
        <v>30105</v>
      </c>
      <c r="I31" s="152" t="s">
        <v>332</v>
      </c>
      <c r="J31" s="151" t="s">
        <v>217</v>
      </c>
    </row>
    <row r="32" spans="2:10" s="7" customFormat="1" ht="15.75" customHeight="1">
      <c r="B32" s="155">
        <v>21</v>
      </c>
      <c r="C32" s="143" t="s">
        <v>300</v>
      </c>
      <c r="D32" s="153" t="s">
        <v>562</v>
      </c>
      <c r="E32" s="156" t="s">
        <v>522</v>
      </c>
      <c r="F32" s="152" t="s">
        <v>283</v>
      </c>
      <c r="G32" s="151">
        <v>22952320</v>
      </c>
      <c r="H32" s="151">
        <v>30148</v>
      </c>
      <c r="I32" s="151" t="s">
        <v>542</v>
      </c>
      <c r="J32" s="151" t="s">
        <v>218</v>
      </c>
    </row>
    <row r="33" spans="2:10" ht="17.25">
      <c r="B33" s="151">
        <v>22</v>
      </c>
      <c r="C33" s="144" t="s">
        <v>52</v>
      </c>
      <c r="D33" s="152" t="s">
        <v>563</v>
      </c>
      <c r="E33" s="156" t="s">
        <v>522</v>
      </c>
      <c r="F33" s="152" t="s">
        <v>283</v>
      </c>
      <c r="G33" s="151">
        <v>22952320</v>
      </c>
      <c r="H33" s="152">
        <v>30126</v>
      </c>
      <c r="I33" s="152" t="s">
        <v>305</v>
      </c>
      <c r="J33" s="151" t="s">
        <v>219</v>
      </c>
    </row>
    <row r="34" spans="2:10" ht="15.75" customHeight="1">
      <c r="B34" s="152">
        <v>23</v>
      </c>
      <c r="C34" s="144" t="s">
        <v>252</v>
      </c>
      <c r="D34" s="152" t="s">
        <v>563</v>
      </c>
      <c r="E34" s="152" t="s">
        <v>343</v>
      </c>
      <c r="F34" s="152" t="s">
        <v>283</v>
      </c>
      <c r="G34" s="151">
        <v>22952301</v>
      </c>
      <c r="H34" s="152">
        <v>28103</v>
      </c>
      <c r="I34" s="152" t="s">
        <v>14</v>
      </c>
      <c r="J34" s="151" t="s">
        <v>364</v>
      </c>
    </row>
    <row r="35" spans="2:10" ht="15.75" customHeight="1">
      <c r="B35" s="155">
        <v>24</v>
      </c>
      <c r="C35" s="143" t="s">
        <v>365</v>
      </c>
      <c r="D35" s="152" t="s">
        <v>563</v>
      </c>
      <c r="E35" s="151" t="s">
        <v>343</v>
      </c>
      <c r="F35" s="151" t="s">
        <v>283</v>
      </c>
      <c r="G35" s="151">
        <v>22952301</v>
      </c>
      <c r="H35" s="151">
        <v>28107</v>
      </c>
      <c r="I35" s="151" t="s">
        <v>366</v>
      </c>
      <c r="J35" s="151" t="s">
        <v>367</v>
      </c>
    </row>
    <row r="36" spans="2:10" ht="15.75" customHeight="1">
      <c r="B36" s="155">
        <v>25</v>
      </c>
      <c r="C36" s="144" t="s">
        <v>355</v>
      </c>
      <c r="D36" s="153" t="s">
        <v>562</v>
      </c>
      <c r="E36" s="152" t="s">
        <v>343</v>
      </c>
      <c r="F36" s="152" t="s">
        <v>283</v>
      </c>
      <c r="G36" s="151">
        <v>22952320</v>
      </c>
      <c r="H36" s="152">
        <v>30153</v>
      </c>
      <c r="I36" s="152" t="s">
        <v>14</v>
      </c>
      <c r="J36" s="151" t="s">
        <v>356</v>
      </c>
    </row>
    <row r="37" spans="2:10" ht="36" customHeight="1">
      <c r="B37" s="151">
        <v>26</v>
      </c>
      <c r="C37" s="143" t="s">
        <v>295</v>
      </c>
      <c r="D37" s="152" t="s">
        <v>563</v>
      </c>
      <c r="E37" s="156" t="s">
        <v>522</v>
      </c>
      <c r="F37" s="152" t="s">
        <v>283</v>
      </c>
      <c r="G37" s="151">
        <v>22952320</v>
      </c>
      <c r="H37" s="151">
        <v>28112</v>
      </c>
      <c r="I37" s="151" t="s">
        <v>297</v>
      </c>
      <c r="J37" s="151" t="s">
        <v>220</v>
      </c>
    </row>
    <row r="38" spans="2:10" ht="15.75" customHeight="1">
      <c r="B38" s="152">
        <v>27</v>
      </c>
      <c r="C38" s="143" t="s">
        <v>256</v>
      </c>
      <c r="D38" s="152" t="s">
        <v>563</v>
      </c>
      <c r="E38" s="151" t="s">
        <v>343</v>
      </c>
      <c r="F38" s="151" t="s">
        <v>344</v>
      </c>
      <c r="G38" s="151">
        <v>22952320</v>
      </c>
      <c r="H38" s="151" t="s">
        <v>14</v>
      </c>
      <c r="I38" s="151" t="s">
        <v>14</v>
      </c>
      <c r="J38" s="163" t="s">
        <v>382</v>
      </c>
    </row>
    <row r="39" spans="2:10" ht="32.25" customHeight="1">
      <c r="B39" s="155">
        <v>28</v>
      </c>
      <c r="C39" s="144" t="s">
        <v>441</v>
      </c>
      <c r="D39" s="152" t="s">
        <v>563</v>
      </c>
      <c r="E39" s="152" t="s">
        <v>343</v>
      </c>
      <c r="F39" s="157" t="s">
        <v>175</v>
      </c>
      <c r="G39" s="151">
        <v>22952320</v>
      </c>
      <c r="H39" s="152" t="s">
        <v>14</v>
      </c>
      <c r="I39" s="152" t="s">
        <v>442</v>
      </c>
      <c r="J39" s="163" t="s">
        <v>443</v>
      </c>
    </row>
    <row r="40" spans="2:10" s="69" customFormat="1" ht="15.75" customHeight="1">
      <c r="B40" s="155">
        <v>29</v>
      </c>
      <c r="C40" s="144" t="s">
        <v>335</v>
      </c>
      <c r="D40" s="152" t="s">
        <v>563</v>
      </c>
      <c r="E40" s="156" t="s">
        <v>522</v>
      </c>
      <c r="F40" s="152" t="s">
        <v>283</v>
      </c>
      <c r="G40" s="151">
        <v>22952320</v>
      </c>
      <c r="H40" s="152">
        <v>30110</v>
      </c>
      <c r="I40" s="152" t="s">
        <v>14</v>
      </c>
      <c r="J40" s="151" t="s">
        <v>221</v>
      </c>
    </row>
    <row r="41" spans="2:10" ht="15.75" customHeight="1">
      <c r="B41" s="151">
        <v>30</v>
      </c>
      <c r="C41" s="143" t="s">
        <v>53</v>
      </c>
      <c r="D41" s="153" t="s">
        <v>562</v>
      </c>
      <c r="E41" s="156" t="s">
        <v>522</v>
      </c>
      <c r="F41" s="152" t="s">
        <v>283</v>
      </c>
      <c r="G41" s="151">
        <v>22952320</v>
      </c>
      <c r="H41" s="151">
        <v>30133</v>
      </c>
      <c r="I41" s="151" t="s">
        <v>14</v>
      </c>
      <c r="J41" s="151" t="s">
        <v>240</v>
      </c>
    </row>
    <row r="42" spans="2:10" ht="15.75" customHeight="1">
      <c r="B42" s="152">
        <v>31</v>
      </c>
      <c r="C42" s="143" t="s">
        <v>458</v>
      </c>
      <c r="D42" s="152" t="s">
        <v>563</v>
      </c>
      <c r="E42" s="156" t="s">
        <v>522</v>
      </c>
      <c r="F42" s="157" t="s">
        <v>283</v>
      </c>
      <c r="G42" s="151">
        <v>22952320</v>
      </c>
      <c r="H42" s="152" t="s">
        <v>14</v>
      </c>
      <c r="I42" s="152" t="s">
        <v>14</v>
      </c>
      <c r="J42" s="167" t="s">
        <v>512</v>
      </c>
    </row>
    <row r="43" spans="2:10" ht="15.75" customHeight="1">
      <c r="B43" s="155">
        <v>32</v>
      </c>
      <c r="C43" s="143" t="s">
        <v>450</v>
      </c>
      <c r="D43" s="153" t="s">
        <v>562</v>
      </c>
      <c r="E43" s="151" t="s">
        <v>343</v>
      </c>
      <c r="F43" s="156" t="s">
        <v>283</v>
      </c>
      <c r="G43" s="151">
        <v>22952320</v>
      </c>
      <c r="H43" s="151">
        <v>28108</v>
      </c>
      <c r="I43" s="151" t="s">
        <v>14</v>
      </c>
      <c r="J43" s="163" t="s">
        <v>452</v>
      </c>
    </row>
    <row r="44" spans="2:10" s="166" customFormat="1" ht="15.75" customHeight="1">
      <c r="B44" s="155">
        <v>33</v>
      </c>
      <c r="C44" s="143" t="s">
        <v>575</v>
      </c>
      <c r="D44" s="153" t="s">
        <v>562</v>
      </c>
      <c r="E44" s="156" t="s">
        <v>522</v>
      </c>
      <c r="F44" s="156" t="s">
        <v>526</v>
      </c>
      <c r="G44" s="151">
        <v>22952320</v>
      </c>
      <c r="H44" s="151">
        <v>30157</v>
      </c>
      <c r="I44" s="151" t="s">
        <v>14</v>
      </c>
      <c r="J44" s="163" t="s">
        <v>576</v>
      </c>
    </row>
    <row r="45" spans="2:10" ht="15.75" customHeight="1">
      <c r="B45" s="151">
        <v>34</v>
      </c>
      <c r="C45" s="143" t="s">
        <v>376</v>
      </c>
      <c r="D45" s="152" t="s">
        <v>563</v>
      </c>
      <c r="E45" s="151" t="s">
        <v>343</v>
      </c>
      <c r="F45" s="151" t="s">
        <v>344</v>
      </c>
      <c r="G45" s="151">
        <v>22952301</v>
      </c>
      <c r="H45" s="151">
        <v>28124</v>
      </c>
      <c r="I45" s="151" t="s">
        <v>537</v>
      </c>
      <c r="J45" s="163" t="s">
        <v>377</v>
      </c>
    </row>
    <row r="46" spans="2:10" ht="15.75" customHeight="1">
      <c r="B46" s="152">
        <v>35</v>
      </c>
      <c r="C46" s="146" t="s">
        <v>520</v>
      </c>
      <c r="D46" s="153" t="s">
        <v>562</v>
      </c>
      <c r="E46" s="151" t="s">
        <v>343</v>
      </c>
      <c r="F46" s="157" t="s">
        <v>344</v>
      </c>
      <c r="G46" s="151">
        <v>22952301</v>
      </c>
      <c r="H46" s="152">
        <v>18108</v>
      </c>
      <c r="I46" s="152" t="s">
        <v>546</v>
      </c>
      <c r="J46" s="163" t="s">
        <v>486</v>
      </c>
    </row>
    <row r="47" spans="2:10" ht="30" customHeight="1">
      <c r="B47" s="155">
        <v>36</v>
      </c>
      <c r="C47" s="146" t="s">
        <v>468</v>
      </c>
      <c r="D47" s="153" t="s">
        <v>562</v>
      </c>
      <c r="E47" s="151" t="s">
        <v>343</v>
      </c>
      <c r="F47" s="156" t="s">
        <v>408</v>
      </c>
      <c r="G47" s="151">
        <v>22952320</v>
      </c>
      <c r="H47" s="152" t="s">
        <v>14</v>
      </c>
      <c r="I47" s="152" t="s">
        <v>14</v>
      </c>
      <c r="J47" s="167" t="s">
        <v>516</v>
      </c>
    </row>
    <row r="48" spans="2:10" ht="15.75" customHeight="1">
      <c r="B48" s="155">
        <v>37</v>
      </c>
      <c r="C48" s="144" t="s">
        <v>368</v>
      </c>
      <c r="D48" s="152" t="s">
        <v>563</v>
      </c>
      <c r="E48" s="152" t="s">
        <v>343</v>
      </c>
      <c r="F48" s="152" t="s">
        <v>283</v>
      </c>
      <c r="G48" s="151">
        <v>22952301</v>
      </c>
      <c r="H48" s="152">
        <v>28128</v>
      </c>
      <c r="I48" s="152" t="s">
        <v>14</v>
      </c>
      <c r="J48" s="163" t="s">
        <v>369</v>
      </c>
    </row>
    <row r="49" spans="2:10" ht="39.75" customHeight="1">
      <c r="B49" s="151">
        <v>38</v>
      </c>
      <c r="C49" s="143" t="s">
        <v>337</v>
      </c>
      <c r="D49" s="153" t="s">
        <v>562</v>
      </c>
      <c r="E49" s="156" t="s">
        <v>522</v>
      </c>
      <c r="F49" s="152" t="s">
        <v>283</v>
      </c>
      <c r="G49" s="151">
        <v>22952301</v>
      </c>
      <c r="H49" s="151">
        <v>28120</v>
      </c>
      <c r="I49" s="151" t="s">
        <v>14</v>
      </c>
      <c r="J49" s="151" t="s">
        <v>294</v>
      </c>
    </row>
    <row r="50" spans="2:10" ht="34.5" customHeight="1">
      <c r="B50" s="152">
        <v>39</v>
      </c>
      <c r="C50" s="146" t="s">
        <v>460</v>
      </c>
      <c r="D50" s="152" t="s">
        <v>563</v>
      </c>
      <c r="E50" s="156" t="s">
        <v>522</v>
      </c>
      <c r="F50" s="152" t="s">
        <v>283</v>
      </c>
      <c r="G50" s="151">
        <v>22952320</v>
      </c>
      <c r="H50" s="152" t="s">
        <v>14</v>
      </c>
      <c r="I50" s="152" t="s">
        <v>14</v>
      </c>
      <c r="J50" s="167" t="s">
        <v>513</v>
      </c>
    </row>
    <row r="51" spans="2:10" ht="15.75" customHeight="1">
      <c r="B51" s="155">
        <v>40</v>
      </c>
      <c r="C51" s="144" t="s">
        <v>292</v>
      </c>
      <c r="D51" s="152" t="s">
        <v>563</v>
      </c>
      <c r="E51" s="156" t="s">
        <v>522</v>
      </c>
      <c r="F51" s="152" t="s">
        <v>283</v>
      </c>
      <c r="G51" s="151">
        <v>22952320</v>
      </c>
      <c r="H51" s="152">
        <v>30154</v>
      </c>
      <c r="I51" s="152" t="s">
        <v>14</v>
      </c>
      <c r="J51" s="151" t="s">
        <v>294</v>
      </c>
    </row>
    <row r="52" spans="2:10" ht="33.75" customHeight="1">
      <c r="B52" s="155">
        <v>41</v>
      </c>
      <c r="C52" s="146" t="s">
        <v>469</v>
      </c>
      <c r="D52" s="152" t="s">
        <v>563</v>
      </c>
      <c r="E52" s="151" t="s">
        <v>343</v>
      </c>
      <c r="F52" s="157" t="s">
        <v>404</v>
      </c>
      <c r="G52" s="151">
        <v>22952320</v>
      </c>
      <c r="H52" s="152" t="s">
        <v>14</v>
      </c>
      <c r="I52" s="152" t="s">
        <v>14</v>
      </c>
      <c r="J52" s="167" t="s">
        <v>517</v>
      </c>
    </row>
    <row r="53" spans="2:10" ht="15" customHeight="1">
      <c r="B53" s="151">
        <v>42</v>
      </c>
      <c r="C53" s="146" t="s">
        <v>553</v>
      </c>
      <c r="D53" s="152" t="s">
        <v>563</v>
      </c>
      <c r="E53" s="151" t="s">
        <v>343</v>
      </c>
      <c r="F53" s="151" t="s">
        <v>344</v>
      </c>
      <c r="G53" s="151">
        <v>22952301</v>
      </c>
      <c r="H53" s="151">
        <v>18107</v>
      </c>
      <c r="I53" s="155" t="s">
        <v>14</v>
      </c>
      <c r="J53" s="154" t="s">
        <v>556</v>
      </c>
    </row>
    <row r="54" spans="2:10" ht="15.75" customHeight="1">
      <c r="B54" s="152">
        <v>43</v>
      </c>
      <c r="C54" s="143" t="s">
        <v>262</v>
      </c>
      <c r="D54" s="152" t="s">
        <v>563</v>
      </c>
      <c r="E54" s="151" t="s">
        <v>343</v>
      </c>
      <c r="F54" s="156" t="s">
        <v>396</v>
      </c>
      <c r="G54" s="151">
        <v>22952320</v>
      </c>
      <c r="H54" s="151" t="s">
        <v>14</v>
      </c>
      <c r="I54" s="151" t="s">
        <v>397</v>
      </c>
      <c r="J54" s="163" t="s">
        <v>398</v>
      </c>
    </row>
    <row r="55" spans="2:10" ht="17.25">
      <c r="B55" s="155">
        <v>44</v>
      </c>
      <c r="C55" s="143" t="s">
        <v>304</v>
      </c>
      <c r="D55" s="153" t="s">
        <v>562</v>
      </c>
      <c r="E55" s="156" t="s">
        <v>522</v>
      </c>
      <c r="F55" s="152" t="s">
        <v>283</v>
      </c>
      <c r="G55" s="151">
        <v>22952320</v>
      </c>
      <c r="H55" s="151">
        <v>30132</v>
      </c>
      <c r="I55" s="151" t="s">
        <v>14</v>
      </c>
      <c r="J55" s="151" t="s">
        <v>222</v>
      </c>
    </row>
    <row r="56" spans="2:10" ht="15.75" customHeight="1">
      <c r="B56" s="155">
        <v>45</v>
      </c>
      <c r="C56" s="146" t="s">
        <v>497</v>
      </c>
      <c r="D56" s="153" t="s">
        <v>562</v>
      </c>
      <c r="E56" s="151" t="s">
        <v>343</v>
      </c>
      <c r="F56" s="157" t="s">
        <v>283</v>
      </c>
      <c r="G56" s="151">
        <v>22952320</v>
      </c>
      <c r="H56" s="154" t="s">
        <v>14</v>
      </c>
      <c r="I56" s="152" t="s">
        <v>14</v>
      </c>
      <c r="J56" s="163" t="s">
        <v>503</v>
      </c>
    </row>
    <row r="57" spans="2:10" ht="15.75" customHeight="1">
      <c r="B57" s="151">
        <v>46</v>
      </c>
      <c r="C57" s="146" t="s">
        <v>501</v>
      </c>
      <c r="D57" s="152" t="s">
        <v>563</v>
      </c>
      <c r="E57" s="156" t="s">
        <v>522</v>
      </c>
      <c r="F57" s="152" t="s">
        <v>283</v>
      </c>
      <c r="G57" s="151">
        <v>22952320</v>
      </c>
      <c r="H57" s="154" t="s">
        <v>14</v>
      </c>
      <c r="I57" s="155" t="s">
        <v>14</v>
      </c>
      <c r="J57" s="151" t="s">
        <v>505</v>
      </c>
    </row>
    <row r="58" spans="2:10" s="169" customFormat="1" ht="15.75" customHeight="1">
      <c r="B58" s="152">
        <v>47</v>
      </c>
      <c r="C58" s="146" t="s">
        <v>577</v>
      </c>
      <c r="D58" s="152" t="s">
        <v>563</v>
      </c>
      <c r="E58" s="156" t="s">
        <v>522</v>
      </c>
      <c r="F58" s="152" t="s">
        <v>283</v>
      </c>
      <c r="G58" s="151">
        <v>22952320</v>
      </c>
      <c r="H58" s="154">
        <v>30101</v>
      </c>
      <c r="I58" s="155" t="s">
        <v>14</v>
      </c>
      <c r="J58" s="151" t="s">
        <v>578</v>
      </c>
    </row>
    <row r="59" spans="2:10" ht="15.75" customHeight="1">
      <c r="B59" s="155">
        <v>48</v>
      </c>
      <c r="C59" s="143" t="s">
        <v>306</v>
      </c>
      <c r="D59" s="152" t="s">
        <v>563</v>
      </c>
      <c r="E59" s="156" t="s">
        <v>522</v>
      </c>
      <c r="F59" s="152" t="s">
        <v>283</v>
      </c>
      <c r="G59" s="151">
        <v>22952320</v>
      </c>
      <c r="H59" s="151">
        <v>30121</v>
      </c>
      <c r="I59" s="151" t="s">
        <v>14</v>
      </c>
      <c r="J59" s="151" t="s">
        <v>223</v>
      </c>
    </row>
    <row r="60" spans="2:10" ht="15.75" customHeight="1">
      <c r="B60" s="155">
        <v>49</v>
      </c>
      <c r="C60" s="144" t="s">
        <v>387</v>
      </c>
      <c r="D60" s="152" t="s">
        <v>563</v>
      </c>
      <c r="E60" s="152" t="s">
        <v>343</v>
      </c>
      <c r="F60" s="157" t="s">
        <v>388</v>
      </c>
      <c r="G60" s="151">
        <v>22952320</v>
      </c>
      <c r="H60" s="152" t="s">
        <v>14</v>
      </c>
      <c r="I60" s="152" t="s">
        <v>540</v>
      </c>
      <c r="J60" s="167" t="s">
        <v>506</v>
      </c>
    </row>
    <row r="61" spans="2:10" ht="15.75" customHeight="1">
      <c r="B61" s="151">
        <v>50</v>
      </c>
      <c r="C61" s="143" t="s">
        <v>359</v>
      </c>
      <c r="D61" s="153" t="s">
        <v>562</v>
      </c>
      <c r="E61" s="151" t="s">
        <v>343</v>
      </c>
      <c r="F61" s="151" t="s">
        <v>283</v>
      </c>
      <c r="G61" s="151">
        <v>22952301</v>
      </c>
      <c r="H61" s="151">
        <v>28105</v>
      </c>
      <c r="I61" s="151" t="s">
        <v>360</v>
      </c>
      <c r="J61" s="151" t="s">
        <v>361</v>
      </c>
    </row>
    <row r="62" spans="2:10" ht="15.75" customHeight="1">
      <c r="B62" s="152">
        <v>51</v>
      </c>
      <c r="C62" s="143" t="s">
        <v>439</v>
      </c>
      <c r="D62" s="152" t="s">
        <v>563</v>
      </c>
      <c r="E62" s="151" t="s">
        <v>343</v>
      </c>
      <c r="F62" s="156" t="s">
        <v>434</v>
      </c>
      <c r="G62" s="151">
        <v>22952320</v>
      </c>
      <c r="H62" s="151" t="s">
        <v>14</v>
      </c>
      <c r="I62" s="151" t="s">
        <v>14</v>
      </c>
      <c r="J62" s="167" t="s">
        <v>509</v>
      </c>
    </row>
    <row r="63" spans="2:10" ht="15.75" customHeight="1">
      <c r="B63" s="155">
        <v>52</v>
      </c>
      <c r="C63" s="143" t="s">
        <v>551</v>
      </c>
      <c r="D63" s="153" t="s">
        <v>562</v>
      </c>
      <c r="E63" s="156" t="s">
        <v>522</v>
      </c>
      <c r="F63" s="152" t="s">
        <v>283</v>
      </c>
      <c r="G63" s="151">
        <v>22952320</v>
      </c>
      <c r="H63" s="165" t="s">
        <v>14</v>
      </c>
      <c r="I63" s="155" t="s">
        <v>14</v>
      </c>
      <c r="J63" s="154" t="s">
        <v>554</v>
      </c>
    </row>
    <row r="64" spans="2:10" ht="15.75" customHeight="1">
      <c r="B64" s="155">
        <v>53</v>
      </c>
      <c r="C64" s="143" t="s">
        <v>552</v>
      </c>
      <c r="D64" s="152" t="s">
        <v>563</v>
      </c>
      <c r="E64" s="151" t="s">
        <v>343</v>
      </c>
      <c r="F64" s="152" t="s">
        <v>526</v>
      </c>
      <c r="G64" s="151">
        <v>22952320</v>
      </c>
      <c r="H64" s="165" t="s">
        <v>14</v>
      </c>
      <c r="I64" s="155" t="s">
        <v>14</v>
      </c>
      <c r="J64" s="154" t="s">
        <v>555</v>
      </c>
    </row>
    <row r="65" spans="2:10" ht="17.25">
      <c r="B65" s="151">
        <v>54</v>
      </c>
      <c r="C65" s="144" t="s">
        <v>55</v>
      </c>
      <c r="D65" s="152" t="s">
        <v>563</v>
      </c>
      <c r="E65" s="156" t="s">
        <v>522</v>
      </c>
      <c r="F65" s="152" t="s">
        <v>283</v>
      </c>
      <c r="G65" s="151">
        <v>22952320</v>
      </c>
      <c r="H65" s="152">
        <v>30139</v>
      </c>
      <c r="I65" s="152" t="s">
        <v>14</v>
      </c>
      <c r="J65" s="151" t="s">
        <v>224</v>
      </c>
    </row>
    <row r="66" spans="2:10" ht="51.75">
      <c r="B66" s="152">
        <v>55</v>
      </c>
      <c r="C66" s="143" t="s">
        <v>264</v>
      </c>
      <c r="D66" s="152" t="s">
        <v>563</v>
      </c>
      <c r="E66" s="151" t="s">
        <v>343</v>
      </c>
      <c r="F66" s="156" t="s">
        <v>175</v>
      </c>
      <c r="G66" s="151">
        <v>22952320</v>
      </c>
      <c r="H66" s="151" t="s">
        <v>14</v>
      </c>
      <c r="I66" s="151" t="s">
        <v>14</v>
      </c>
      <c r="J66" s="163" t="s">
        <v>444</v>
      </c>
    </row>
    <row r="67" spans="2:10" ht="17.25">
      <c r="B67" s="155">
        <v>56</v>
      </c>
      <c r="C67" s="144" t="s">
        <v>324</v>
      </c>
      <c r="D67" s="152" t="s">
        <v>563</v>
      </c>
      <c r="E67" s="156" t="s">
        <v>522</v>
      </c>
      <c r="F67" s="152" t="s">
        <v>283</v>
      </c>
      <c r="G67" s="151">
        <v>22952320</v>
      </c>
      <c r="H67" s="152" t="s">
        <v>14</v>
      </c>
      <c r="I67" s="152" t="s">
        <v>325</v>
      </c>
      <c r="J67" s="151" t="s">
        <v>14</v>
      </c>
    </row>
    <row r="68" spans="2:10" ht="34.5">
      <c r="B68" s="155">
        <v>57</v>
      </c>
      <c r="C68" s="144" t="s">
        <v>419</v>
      </c>
      <c r="D68" s="152" t="s">
        <v>563</v>
      </c>
      <c r="E68" s="152" t="s">
        <v>343</v>
      </c>
      <c r="F68" s="157" t="s">
        <v>417</v>
      </c>
      <c r="G68" s="151">
        <v>22952320</v>
      </c>
      <c r="H68" s="152" t="s">
        <v>14</v>
      </c>
      <c r="I68" s="152" t="s">
        <v>420</v>
      </c>
      <c r="J68" s="163" t="s">
        <v>421</v>
      </c>
    </row>
    <row r="69" spans="2:10" ht="17.25">
      <c r="B69" s="151">
        <v>58</v>
      </c>
      <c r="C69" s="143" t="s">
        <v>348</v>
      </c>
      <c r="D69" s="153" t="s">
        <v>562</v>
      </c>
      <c r="E69" s="151" t="s">
        <v>343</v>
      </c>
      <c r="F69" s="151" t="s">
        <v>344</v>
      </c>
      <c r="G69" s="151">
        <v>22952301</v>
      </c>
      <c r="H69" s="151">
        <v>18115</v>
      </c>
      <c r="I69" s="151" t="s">
        <v>14</v>
      </c>
      <c r="J69" s="151" t="s">
        <v>349</v>
      </c>
    </row>
    <row r="70" spans="2:10" ht="17.25">
      <c r="B70" s="152">
        <v>59</v>
      </c>
      <c r="C70" s="143" t="s">
        <v>456</v>
      </c>
      <c r="D70" s="152" t="s">
        <v>563</v>
      </c>
      <c r="E70" s="151" t="s">
        <v>343</v>
      </c>
      <c r="F70" s="156" t="s">
        <v>287</v>
      </c>
      <c r="G70" s="151">
        <v>22952320</v>
      </c>
      <c r="H70" s="151" t="s">
        <v>14</v>
      </c>
      <c r="I70" s="151" t="s">
        <v>544</v>
      </c>
      <c r="J70" s="167" t="s">
        <v>511</v>
      </c>
    </row>
    <row r="71" spans="2:10" ht="17.25">
      <c r="B71" s="155">
        <v>60</v>
      </c>
      <c r="C71" s="144" t="s">
        <v>56</v>
      </c>
      <c r="D71" s="153" t="s">
        <v>562</v>
      </c>
      <c r="E71" s="156" t="s">
        <v>522</v>
      </c>
      <c r="F71" s="152" t="s">
        <v>283</v>
      </c>
      <c r="G71" s="151">
        <v>22952320</v>
      </c>
      <c r="H71" s="152">
        <v>30109</v>
      </c>
      <c r="I71" s="152" t="s">
        <v>303</v>
      </c>
      <c r="J71" s="151" t="s">
        <v>222</v>
      </c>
    </row>
    <row r="72" spans="2:10" ht="33.75" customHeight="1">
      <c r="B72" s="155">
        <v>61</v>
      </c>
      <c r="C72" s="146" t="s">
        <v>466</v>
      </c>
      <c r="D72" s="152" t="s">
        <v>563</v>
      </c>
      <c r="E72" s="151" t="s">
        <v>343</v>
      </c>
      <c r="F72" s="156" t="s">
        <v>393</v>
      </c>
      <c r="G72" s="151">
        <v>22952320</v>
      </c>
      <c r="H72" s="152" t="s">
        <v>14</v>
      </c>
      <c r="I72" s="152" t="s">
        <v>14</v>
      </c>
      <c r="J72" s="167" t="s">
        <v>515</v>
      </c>
    </row>
    <row r="73" spans="2:10" ht="15.75" customHeight="1">
      <c r="B73" s="151">
        <v>62</v>
      </c>
      <c r="C73" s="144" t="s">
        <v>267</v>
      </c>
      <c r="D73" s="153" t="s">
        <v>562</v>
      </c>
      <c r="E73" s="152" t="s">
        <v>343</v>
      </c>
      <c r="F73" s="152" t="s">
        <v>344</v>
      </c>
      <c r="G73" s="151">
        <v>22952301</v>
      </c>
      <c r="H73" s="152">
        <v>28125</v>
      </c>
      <c r="I73" s="152" t="s">
        <v>548</v>
      </c>
      <c r="J73" s="163" t="s">
        <v>375</v>
      </c>
    </row>
    <row r="74" spans="2:10" ht="34.5">
      <c r="B74" s="152">
        <v>63</v>
      </c>
      <c r="C74" s="143" t="s">
        <v>430</v>
      </c>
      <c r="D74" s="152" t="s">
        <v>563</v>
      </c>
      <c r="E74" s="151" t="s">
        <v>343</v>
      </c>
      <c r="F74" s="156" t="s">
        <v>428</v>
      </c>
      <c r="G74" s="151">
        <v>22952320</v>
      </c>
      <c r="H74" s="151" t="s">
        <v>14</v>
      </c>
      <c r="I74" s="151" t="s">
        <v>431</v>
      </c>
      <c r="J74" s="163" t="s">
        <v>432</v>
      </c>
    </row>
    <row r="75" spans="2:10" ht="17.25">
      <c r="B75" s="155">
        <v>64</v>
      </c>
      <c r="C75" s="143" t="s">
        <v>440</v>
      </c>
      <c r="D75" s="152" t="s">
        <v>563</v>
      </c>
      <c r="E75" s="151" t="s">
        <v>343</v>
      </c>
      <c r="F75" s="156" t="s">
        <v>434</v>
      </c>
      <c r="G75" s="151">
        <v>22952320</v>
      </c>
      <c r="H75" s="151" t="s">
        <v>14</v>
      </c>
      <c r="I75" s="151" t="s">
        <v>14</v>
      </c>
      <c r="J75" s="167" t="s">
        <v>508</v>
      </c>
    </row>
    <row r="76" spans="2:10" ht="17.25">
      <c r="B76" s="155">
        <v>65</v>
      </c>
      <c r="C76" s="144" t="s">
        <v>357</v>
      </c>
      <c r="D76" s="153" t="s">
        <v>562</v>
      </c>
      <c r="E76" s="152" t="s">
        <v>343</v>
      </c>
      <c r="F76" s="152" t="s">
        <v>283</v>
      </c>
      <c r="G76" s="151">
        <v>22952301</v>
      </c>
      <c r="H76" s="152">
        <v>28104</v>
      </c>
      <c r="I76" s="152" t="s">
        <v>14</v>
      </c>
      <c r="J76" s="151" t="s">
        <v>358</v>
      </c>
    </row>
    <row r="77" spans="2:10" ht="15.75" customHeight="1">
      <c r="B77" s="151">
        <v>66</v>
      </c>
      <c r="C77" s="144" t="s">
        <v>433</v>
      </c>
      <c r="D77" s="153" t="s">
        <v>562</v>
      </c>
      <c r="E77" s="152" t="s">
        <v>343</v>
      </c>
      <c r="F77" s="157" t="s">
        <v>434</v>
      </c>
      <c r="G77" s="151">
        <v>22952320</v>
      </c>
      <c r="H77" s="152" t="s">
        <v>14</v>
      </c>
      <c r="I77" s="152" t="s">
        <v>435</v>
      </c>
      <c r="J77" s="163" t="s">
        <v>436</v>
      </c>
    </row>
    <row r="78" spans="2:10" ht="15.75" customHeight="1">
      <c r="B78" s="152">
        <v>67</v>
      </c>
      <c r="C78" s="143" t="s">
        <v>342</v>
      </c>
      <c r="D78" s="152" t="s">
        <v>563</v>
      </c>
      <c r="E78" s="151" t="s">
        <v>343</v>
      </c>
      <c r="F78" s="151" t="s">
        <v>283</v>
      </c>
      <c r="G78" s="151">
        <v>22952301</v>
      </c>
      <c r="H78" s="151" t="s">
        <v>14</v>
      </c>
      <c r="I78" s="151" t="s">
        <v>14</v>
      </c>
      <c r="J78" s="151" t="s">
        <v>14</v>
      </c>
    </row>
    <row r="79" spans="2:10" ht="15.75" customHeight="1">
      <c r="B79" s="155">
        <v>68</v>
      </c>
      <c r="C79" s="146" t="s">
        <v>564</v>
      </c>
      <c r="D79" s="152" t="s">
        <v>563</v>
      </c>
      <c r="E79" s="151" t="s">
        <v>343</v>
      </c>
      <c r="F79" s="157" t="s">
        <v>283</v>
      </c>
      <c r="G79" s="151">
        <v>22952301</v>
      </c>
      <c r="H79" s="154">
        <v>28114</v>
      </c>
      <c r="I79" s="152" t="s">
        <v>14</v>
      </c>
      <c r="J79" s="163" t="s">
        <v>504</v>
      </c>
    </row>
    <row r="80" spans="2:10" ht="17.25">
      <c r="B80" s="155">
        <v>69</v>
      </c>
      <c r="C80" s="143" t="s">
        <v>214</v>
      </c>
      <c r="D80" s="152" t="s">
        <v>563</v>
      </c>
      <c r="E80" s="156" t="s">
        <v>522</v>
      </c>
      <c r="F80" s="152" t="s">
        <v>283</v>
      </c>
      <c r="G80" s="151">
        <v>22952320</v>
      </c>
      <c r="H80" s="151">
        <v>30112</v>
      </c>
      <c r="I80" s="151" t="s">
        <v>541</v>
      </c>
      <c r="J80" s="151" t="s">
        <v>241</v>
      </c>
    </row>
    <row r="81" spans="2:10" ht="17.25">
      <c r="B81" s="151">
        <v>70</v>
      </c>
      <c r="C81" s="143" t="s">
        <v>362</v>
      </c>
      <c r="D81" s="153" t="s">
        <v>562</v>
      </c>
      <c r="E81" s="151" t="s">
        <v>343</v>
      </c>
      <c r="F81" s="151" t="s">
        <v>283</v>
      </c>
      <c r="G81" s="151">
        <v>22952301</v>
      </c>
      <c r="H81" s="151">
        <v>28109</v>
      </c>
      <c r="I81" s="151" t="s">
        <v>14</v>
      </c>
      <c r="J81" s="151" t="s">
        <v>363</v>
      </c>
    </row>
    <row r="82" spans="2:10" ht="17.25">
      <c r="B82" s="152">
        <v>71</v>
      </c>
      <c r="C82" s="143" t="s">
        <v>330</v>
      </c>
      <c r="D82" s="153" t="s">
        <v>562</v>
      </c>
      <c r="E82" s="156" t="s">
        <v>522</v>
      </c>
      <c r="F82" s="152" t="s">
        <v>283</v>
      </c>
      <c r="G82" s="151">
        <v>22952320</v>
      </c>
      <c r="H82" s="151">
        <v>30144</v>
      </c>
      <c r="I82" s="151" t="s">
        <v>14</v>
      </c>
      <c r="J82" s="151" t="s">
        <v>228</v>
      </c>
    </row>
    <row r="83" spans="2:10" ht="17.25">
      <c r="B83" s="155">
        <v>72</v>
      </c>
      <c r="C83" s="143" t="s">
        <v>310</v>
      </c>
      <c r="D83" s="152" t="s">
        <v>563</v>
      </c>
      <c r="E83" s="156" t="s">
        <v>522</v>
      </c>
      <c r="F83" s="152" t="s">
        <v>283</v>
      </c>
      <c r="G83" s="151">
        <v>22952320</v>
      </c>
      <c r="H83" s="151">
        <v>30138</v>
      </c>
      <c r="I83" s="151" t="s">
        <v>14</v>
      </c>
      <c r="J83" s="151" t="s">
        <v>242</v>
      </c>
    </row>
    <row r="84" spans="2:10" ht="17.25">
      <c r="B84" s="155">
        <v>73</v>
      </c>
      <c r="C84" s="143" t="s">
        <v>321</v>
      </c>
      <c r="D84" s="152" t="s">
        <v>563</v>
      </c>
      <c r="E84" s="156" t="s">
        <v>522</v>
      </c>
      <c r="F84" s="152" t="s">
        <v>283</v>
      </c>
      <c r="G84" s="151">
        <v>22952320</v>
      </c>
      <c r="H84" s="151">
        <v>30123</v>
      </c>
      <c r="I84" s="151" t="s">
        <v>323</v>
      </c>
      <c r="J84" s="167" t="s">
        <v>519</v>
      </c>
    </row>
    <row r="85" spans="2:10" ht="34.5">
      <c r="B85" s="151">
        <v>74</v>
      </c>
      <c r="C85" s="146" t="s">
        <v>534</v>
      </c>
      <c r="D85" s="153" t="s">
        <v>562</v>
      </c>
      <c r="E85" s="151" t="s">
        <v>343</v>
      </c>
      <c r="F85" s="157" t="s">
        <v>388</v>
      </c>
      <c r="G85" s="151">
        <v>22952320</v>
      </c>
      <c r="H85" s="165" t="s">
        <v>14</v>
      </c>
      <c r="I85" s="155" t="s">
        <v>14</v>
      </c>
      <c r="J85" s="154" t="s">
        <v>535</v>
      </c>
    </row>
    <row r="86" spans="2:10" ht="34.5">
      <c r="B86" s="152">
        <v>75</v>
      </c>
      <c r="C86" s="143" t="s">
        <v>333</v>
      </c>
      <c r="D86" s="152" t="s">
        <v>563</v>
      </c>
      <c r="E86" s="156" t="s">
        <v>522</v>
      </c>
      <c r="F86" s="152" t="s">
        <v>283</v>
      </c>
      <c r="G86" s="151">
        <v>22952320</v>
      </c>
      <c r="H86" s="151">
        <v>30117</v>
      </c>
      <c r="I86" s="151" t="s">
        <v>14</v>
      </c>
      <c r="J86" s="151" t="s">
        <v>229</v>
      </c>
    </row>
    <row r="87" spans="2:10" ht="17.25">
      <c r="B87" s="155">
        <v>76</v>
      </c>
      <c r="C87" s="143" t="s">
        <v>549</v>
      </c>
      <c r="D87" s="153" t="s">
        <v>562</v>
      </c>
      <c r="E87" s="156" t="s">
        <v>522</v>
      </c>
      <c r="F87" s="152" t="s">
        <v>283</v>
      </c>
      <c r="G87" s="151">
        <v>22952320</v>
      </c>
      <c r="H87" s="165" t="s">
        <v>14</v>
      </c>
      <c r="I87" s="155" t="s">
        <v>14</v>
      </c>
      <c r="J87" s="154" t="s">
        <v>558</v>
      </c>
    </row>
    <row r="88" spans="2:10" ht="17.25">
      <c r="B88" s="155">
        <v>77</v>
      </c>
      <c r="C88" s="143" t="s">
        <v>373</v>
      </c>
      <c r="D88" s="153" t="s">
        <v>562</v>
      </c>
      <c r="E88" s="151" t="s">
        <v>343</v>
      </c>
      <c r="F88" s="151" t="s">
        <v>283</v>
      </c>
      <c r="G88" s="151">
        <v>22952301</v>
      </c>
      <c r="H88" s="151">
        <v>18114</v>
      </c>
      <c r="I88" s="151" t="s">
        <v>14</v>
      </c>
      <c r="J88" s="163" t="s">
        <v>374</v>
      </c>
    </row>
    <row r="89" spans="2:10" ht="17.25">
      <c r="B89" s="151">
        <v>78</v>
      </c>
      <c r="C89" s="144" t="s">
        <v>446</v>
      </c>
      <c r="D89" s="152" t="s">
        <v>563</v>
      </c>
      <c r="E89" s="152" t="s">
        <v>343</v>
      </c>
      <c r="F89" s="157" t="s">
        <v>283</v>
      </c>
      <c r="G89" s="151">
        <v>22952301</v>
      </c>
      <c r="H89" s="152">
        <v>28126</v>
      </c>
      <c r="I89" s="152" t="s">
        <v>14</v>
      </c>
      <c r="J89" s="163" t="s">
        <v>448</v>
      </c>
    </row>
    <row r="90" spans="2:10" ht="34.5">
      <c r="B90" s="152">
        <v>79</v>
      </c>
      <c r="C90" s="146" t="s">
        <v>492</v>
      </c>
      <c r="D90" s="153" t="s">
        <v>562</v>
      </c>
      <c r="E90" s="156" t="s">
        <v>522</v>
      </c>
      <c r="F90" s="158" t="s">
        <v>493</v>
      </c>
      <c r="G90" s="151">
        <v>22952320</v>
      </c>
      <c r="H90" s="154" t="s">
        <v>14</v>
      </c>
      <c r="I90" s="152" t="s">
        <v>14</v>
      </c>
      <c r="J90" s="163" t="s">
        <v>494</v>
      </c>
    </row>
    <row r="91" spans="2:10" ht="17.25">
      <c r="B91" s="155">
        <v>80</v>
      </c>
      <c r="C91" s="144" t="s">
        <v>399</v>
      </c>
      <c r="D91" s="153" t="s">
        <v>562</v>
      </c>
      <c r="E91" s="152" t="s">
        <v>343</v>
      </c>
      <c r="F91" s="157" t="s">
        <v>400</v>
      </c>
      <c r="G91" s="151">
        <v>22952320</v>
      </c>
      <c r="H91" s="152" t="s">
        <v>14</v>
      </c>
      <c r="I91" s="152" t="s">
        <v>401</v>
      </c>
      <c r="J91" s="163" t="s">
        <v>402</v>
      </c>
    </row>
    <row r="92" spans="2:10" ht="17.25">
      <c r="B92" s="155">
        <v>81</v>
      </c>
      <c r="C92" s="143" t="s">
        <v>318</v>
      </c>
      <c r="D92" s="152" t="s">
        <v>563</v>
      </c>
      <c r="E92" s="156" t="s">
        <v>522</v>
      </c>
      <c r="F92" s="152" t="s">
        <v>283</v>
      </c>
      <c r="G92" s="151">
        <v>22952320</v>
      </c>
      <c r="H92" s="151">
        <v>30101</v>
      </c>
      <c r="I92" s="151" t="s">
        <v>538</v>
      </c>
      <c r="J92" s="151" t="s">
        <v>230</v>
      </c>
    </row>
    <row r="93" spans="2:10" ht="17.25">
      <c r="B93" s="151">
        <v>82</v>
      </c>
      <c r="C93" s="144" t="s">
        <v>340</v>
      </c>
      <c r="D93" s="153" t="s">
        <v>562</v>
      </c>
      <c r="E93" s="156" t="s">
        <v>522</v>
      </c>
      <c r="F93" s="152" t="s">
        <v>283</v>
      </c>
      <c r="G93" s="151">
        <v>22952301</v>
      </c>
      <c r="H93" s="152">
        <v>28119</v>
      </c>
      <c r="I93" s="152" t="s">
        <v>14</v>
      </c>
      <c r="J93" s="151" t="s">
        <v>341</v>
      </c>
    </row>
    <row r="94" spans="2:10" ht="17.25">
      <c r="B94" s="152">
        <v>83</v>
      </c>
      <c r="C94" s="143" t="s">
        <v>385</v>
      </c>
      <c r="D94" s="153" t="s">
        <v>562</v>
      </c>
      <c r="E94" s="151" t="s">
        <v>343</v>
      </c>
      <c r="F94" s="157" t="s">
        <v>344</v>
      </c>
      <c r="G94" s="151">
        <v>22952320</v>
      </c>
      <c r="H94" s="151" t="s">
        <v>14</v>
      </c>
      <c r="I94" s="151" t="s">
        <v>386</v>
      </c>
      <c r="J94" s="163" t="s">
        <v>179</v>
      </c>
    </row>
    <row r="95" spans="2:10" ht="17.25">
      <c r="B95" s="155">
        <v>84</v>
      </c>
      <c r="C95" s="143" t="s">
        <v>449</v>
      </c>
      <c r="D95" s="152" t="s">
        <v>563</v>
      </c>
      <c r="E95" s="151" t="s">
        <v>343</v>
      </c>
      <c r="F95" s="156" t="s">
        <v>283</v>
      </c>
      <c r="G95" s="151">
        <v>22952320</v>
      </c>
      <c r="H95" s="151" t="s">
        <v>14</v>
      </c>
      <c r="I95" s="151" t="s">
        <v>14</v>
      </c>
      <c r="J95" s="167" t="s">
        <v>510</v>
      </c>
    </row>
    <row r="96" spans="2:10" ht="17.25">
      <c r="B96" s="155">
        <v>85</v>
      </c>
      <c r="C96" s="144" t="s">
        <v>57</v>
      </c>
      <c r="D96" s="153" t="s">
        <v>562</v>
      </c>
      <c r="E96" s="156" t="s">
        <v>522</v>
      </c>
      <c r="F96" s="152" t="s">
        <v>283</v>
      </c>
      <c r="G96" s="151">
        <v>22952320</v>
      </c>
      <c r="H96" s="152">
        <v>30142</v>
      </c>
      <c r="I96" s="152" t="s">
        <v>14</v>
      </c>
      <c r="J96" s="151" t="s">
        <v>231</v>
      </c>
    </row>
    <row r="97" spans="2:10" ht="17.25">
      <c r="B97" s="151">
        <v>86</v>
      </c>
      <c r="C97" s="143" t="s">
        <v>424</v>
      </c>
      <c r="D97" s="153" t="s">
        <v>562</v>
      </c>
      <c r="E97" s="151" t="s">
        <v>343</v>
      </c>
      <c r="F97" s="156" t="s">
        <v>423</v>
      </c>
      <c r="G97" s="151">
        <v>22952320</v>
      </c>
      <c r="H97" s="151" t="s">
        <v>14</v>
      </c>
      <c r="I97" s="151" t="s">
        <v>425</v>
      </c>
      <c r="J97" s="163" t="s">
        <v>426</v>
      </c>
    </row>
    <row r="98" spans="2:10" ht="34.5">
      <c r="B98" s="152">
        <v>87</v>
      </c>
      <c r="C98" s="143" t="s">
        <v>334</v>
      </c>
      <c r="D98" s="152" t="s">
        <v>563</v>
      </c>
      <c r="E98" s="156" t="s">
        <v>522</v>
      </c>
      <c r="F98" s="152" t="s">
        <v>283</v>
      </c>
      <c r="G98" s="151">
        <v>22952320</v>
      </c>
      <c r="H98" s="151">
        <v>30145</v>
      </c>
      <c r="I98" s="151" t="s">
        <v>14</v>
      </c>
      <c r="J98" s="151" t="s">
        <v>232</v>
      </c>
    </row>
    <row r="99" spans="2:10" ht="17.25">
      <c r="B99" s="155">
        <v>88</v>
      </c>
      <c r="C99" s="143" t="s">
        <v>312</v>
      </c>
      <c r="D99" s="153" t="s">
        <v>562</v>
      </c>
      <c r="E99" s="156" t="s">
        <v>522</v>
      </c>
      <c r="F99" s="152" t="s">
        <v>283</v>
      </c>
      <c r="G99" s="151">
        <v>22952320</v>
      </c>
      <c r="H99" s="151">
        <v>30129</v>
      </c>
      <c r="I99" s="151" t="s">
        <v>14</v>
      </c>
      <c r="J99" s="151" t="s">
        <v>314</v>
      </c>
    </row>
    <row r="100" spans="2:10" ht="34.5">
      <c r="B100" s="155">
        <v>89</v>
      </c>
      <c r="C100" s="143" t="s">
        <v>407</v>
      </c>
      <c r="D100" s="153" t="s">
        <v>562</v>
      </c>
      <c r="E100" s="151" t="s">
        <v>343</v>
      </c>
      <c r="F100" s="156" t="s">
        <v>408</v>
      </c>
      <c r="G100" s="151">
        <v>22952320</v>
      </c>
      <c r="H100" s="151" t="s">
        <v>14</v>
      </c>
      <c r="I100" s="151" t="s">
        <v>409</v>
      </c>
      <c r="J100" s="163" t="s">
        <v>190</v>
      </c>
    </row>
    <row r="101" spans="2:10" ht="17.25">
      <c r="B101" s="151">
        <v>90</v>
      </c>
      <c r="C101" s="144" t="s">
        <v>59</v>
      </c>
      <c r="D101" s="153" t="s">
        <v>562</v>
      </c>
      <c r="E101" s="156" t="s">
        <v>522</v>
      </c>
      <c r="F101" s="152" t="s">
        <v>283</v>
      </c>
      <c r="G101" s="151">
        <v>22952320</v>
      </c>
      <c r="H101" s="152">
        <v>30124</v>
      </c>
      <c r="I101" s="152" t="s">
        <v>14</v>
      </c>
      <c r="J101" s="151" t="s">
        <v>309</v>
      </c>
    </row>
    <row r="102" spans="2:10" ht="17.25">
      <c r="B102" s="152">
        <v>91</v>
      </c>
      <c r="C102" s="144" t="s">
        <v>327</v>
      </c>
      <c r="D102" s="153" t="s">
        <v>562</v>
      </c>
      <c r="E102" s="156" t="s">
        <v>522</v>
      </c>
      <c r="F102" s="152" t="s">
        <v>283</v>
      </c>
      <c r="G102" s="151">
        <v>22952320</v>
      </c>
      <c r="H102" s="152">
        <v>30118</v>
      </c>
      <c r="I102" s="152" t="s">
        <v>14</v>
      </c>
      <c r="J102" s="151" t="s">
        <v>329</v>
      </c>
    </row>
    <row r="103" spans="2:10" ht="17.25">
      <c r="B103" s="155">
        <v>92</v>
      </c>
      <c r="C103" s="146" t="s">
        <v>472</v>
      </c>
      <c r="D103" s="152" t="s">
        <v>563</v>
      </c>
      <c r="E103" s="156" t="s">
        <v>522</v>
      </c>
      <c r="F103" s="157" t="s">
        <v>283</v>
      </c>
      <c r="G103" s="151">
        <v>22952320</v>
      </c>
      <c r="H103" s="152" t="s">
        <v>14</v>
      </c>
      <c r="I103" s="152" t="s">
        <v>14</v>
      </c>
      <c r="J103" s="163" t="s">
        <v>474</v>
      </c>
    </row>
    <row r="104" spans="2:10" ht="34.5">
      <c r="B104" s="155">
        <v>93</v>
      </c>
      <c r="C104" s="146" t="s">
        <v>464</v>
      </c>
      <c r="D104" s="152" t="s">
        <v>563</v>
      </c>
      <c r="E104" s="151" t="s">
        <v>343</v>
      </c>
      <c r="F104" s="152" t="s">
        <v>283</v>
      </c>
      <c r="G104" s="151">
        <v>22952301</v>
      </c>
      <c r="H104" s="152" t="s">
        <v>14</v>
      </c>
      <c r="I104" s="152" t="s">
        <v>14</v>
      </c>
      <c r="J104" s="167" t="s">
        <v>514</v>
      </c>
    </row>
    <row r="105" spans="2:10" ht="27" customHeight="1">
      <c r="B105" s="151">
        <v>94</v>
      </c>
      <c r="C105" s="144" t="s">
        <v>236</v>
      </c>
      <c r="D105" s="152" t="s">
        <v>563</v>
      </c>
      <c r="E105" s="156" t="s">
        <v>522</v>
      </c>
      <c r="F105" s="152" t="s">
        <v>283</v>
      </c>
      <c r="G105" s="151">
        <v>22952320</v>
      </c>
      <c r="H105" s="152">
        <v>30130</v>
      </c>
      <c r="I105" s="152" t="s">
        <v>14</v>
      </c>
      <c r="J105" s="151" t="s">
        <v>225</v>
      </c>
    </row>
    <row r="106" spans="2:10" ht="24.75" customHeight="1">
      <c r="B106" s="152">
        <v>95</v>
      </c>
      <c r="C106" s="143" t="s">
        <v>410</v>
      </c>
      <c r="D106" s="153" t="s">
        <v>562</v>
      </c>
      <c r="E106" s="151" t="s">
        <v>343</v>
      </c>
      <c r="F106" s="156" t="s">
        <v>411</v>
      </c>
      <c r="G106" s="151">
        <v>22952320</v>
      </c>
      <c r="H106" s="151" t="s">
        <v>14</v>
      </c>
      <c r="I106" s="151" t="s">
        <v>414</v>
      </c>
      <c r="J106" s="163" t="s">
        <v>412</v>
      </c>
    </row>
    <row r="107" spans="2:10" ht="28.5" customHeight="1">
      <c r="B107" s="155">
        <v>96</v>
      </c>
      <c r="C107" s="143" t="s">
        <v>60</v>
      </c>
      <c r="D107" s="152" t="s">
        <v>563</v>
      </c>
      <c r="E107" s="156" t="s">
        <v>522</v>
      </c>
      <c r="F107" s="152" t="s">
        <v>283</v>
      </c>
      <c r="G107" s="151">
        <v>22952320</v>
      </c>
      <c r="H107" s="151">
        <v>30134</v>
      </c>
      <c r="I107" s="151" t="s">
        <v>14</v>
      </c>
      <c r="J107" s="151" t="s">
        <v>226</v>
      </c>
    </row>
    <row r="108" spans="2:10" ht="17.25">
      <c r="B108" s="155">
        <v>97</v>
      </c>
      <c r="C108" s="144" t="s">
        <v>320</v>
      </c>
      <c r="D108" s="152" t="s">
        <v>563</v>
      </c>
      <c r="E108" s="156" t="s">
        <v>522</v>
      </c>
      <c r="F108" s="152" t="s">
        <v>283</v>
      </c>
      <c r="G108" s="151">
        <v>22952320</v>
      </c>
      <c r="H108" s="152">
        <v>30102</v>
      </c>
      <c r="I108" s="152" t="s">
        <v>14</v>
      </c>
      <c r="J108" s="151" t="s">
        <v>14</v>
      </c>
    </row>
    <row r="109" spans="2:10" ht="17.25">
      <c r="B109" s="151">
        <v>98</v>
      </c>
      <c r="C109" s="144" t="s">
        <v>277</v>
      </c>
      <c r="D109" s="152" t="s">
        <v>563</v>
      </c>
      <c r="E109" s="152" t="s">
        <v>343</v>
      </c>
      <c r="F109" s="157" t="s">
        <v>283</v>
      </c>
      <c r="G109" s="151">
        <v>22952301</v>
      </c>
      <c r="H109" s="152">
        <v>28113</v>
      </c>
      <c r="I109" s="152" t="s">
        <v>543</v>
      </c>
      <c r="J109" s="163" t="s">
        <v>445</v>
      </c>
    </row>
    <row r="110" spans="2:10" ht="17.25">
      <c r="B110" s="152">
        <v>99</v>
      </c>
      <c r="C110" s="144" t="s">
        <v>378</v>
      </c>
      <c r="D110" s="152" t="s">
        <v>563</v>
      </c>
      <c r="E110" s="152" t="s">
        <v>343</v>
      </c>
      <c r="F110" s="152" t="s">
        <v>344</v>
      </c>
      <c r="G110" s="151">
        <v>22952320</v>
      </c>
      <c r="H110" s="152" t="s">
        <v>14</v>
      </c>
      <c r="I110" s="152" t="s">
        <v>14</v>
      </c>
      <c r="J110" s="163" t="s">
        <v>379</v>
      </c>
    </row>
    <row r="111" spans="2:10" ht="17.25">
      <c r="B111" s="155">
        <v>100</v>
      </c>
      <c r="C111" s="146" t="s">
        <v>523</v>
      </c>
      <c r="D111" s="153" t="s">
        <v>562</v>
      </c>
      <c r="E111" s="151" t="s">
        <v>343</v>
      </c>
      <c r="F111" s="157" t="s">
        <v>400</v>
      </c>
      <c r="G111" s="151">
        <v>22952320</v>
      </c>
      <c r="H111" s="152" t="s">
        <v>14</v>
      </c>
      <c r="I111" s="152" t="s">
        <v>14</v>
      </c>
      <c r="J111" s="154" t="s">
        <v>14</v>
      </c>
    </row>
    <row r="112" spans="2:10" ht="17.25">
      <c r="B112" s="155">
        <v>101</v>
      </c>
      <c r="C112" s="145" t="s">
        <v>565</v>
      </c>
      <c r="D112" s="153" t="s">
        <v>562</v>
      </c>
      <c r="E112" s="152" t="s">
        <v>343</v>
      </c>
      <c r="F112" s="152" t="s">
        <v>283</v>
      </c>
      <c r="G112" s="151">
        <v>22952301</v>
      </c>
      <c r="H112" s="152" t="s">
        <v>14</v>
      </c>
      <c r="I112" s="152" t="s">
        <v>547</v>
      </c>
      <c r="J112" s="163" t="s">
        <v>384</v>
      </c>
    </row>
    <row r="113" spans="2:10" ht="34.5">
      <c r="B113" s="151">
        <v>102</v>
      </c>
      <c r="C113" s="144" t="s">
        <v>279</v>
      </c>
      <c r="D113" s="152" t="s">
        <v>563</v>
      </c>
      <c r="E113" s="152" t="s">
        <v>343</v>
      </c>
      <c r="F113" s="157" t="s">
        <v>189</v>
      </c>
      <c r="G113" s="151">
        <v>22952320</v>
      </c>
      <c r="H113" s="152" t="s">
        <v>14</v>
      </c>
      <c r="I113" s="152" t="s">
        <v>389</v>
      </c>
      <c r="J113" s="163" t="s">
        <v>390</v>
      </c>
    </row>
    <row r="114" spans="2:10" ht="17.25">
      <c r="B114" s="152">
        <v>103</v>
      </c>
      <c r="C114" s="144" t="s">
        <v>61</v>
      </c>
      <c r="D114" s="152" t="s">
        <v>563</v>
      </c>
      <c r="E114" s="156" t="s">
        <v>522</v>
      </c>
      <c r="F114" s="152" t="s">
        <v>283</v>
      </c>
      <c r="G114" s="151">
        <v>22952320</v>
      </c>
      <c r="H114" s="152">
        <v>30120</v>
      </c>
      <c r="I114" s="152" t="s">
        <v>326</v>
      </c>
      <c r="J114" s="151" t="s">
        <v>227</v>
      </c>
    </row>
    <row r="115" spans="2:10" ht="34.5">
      <c r="B115" s="155">
        <v>104</v>
      </c>
      <c r="C115" s="144" t="s">
        <v>403</v>
      </c>
      <c r="D115" s="153" t="s">
        <v>562</v>
      </c>
      <c r="E115" s="152" t="s">
        <v>343</v>
      </c>
      <c r="F115" s="157" t="s">
        <v>404</v>
      </c>
      <c r="G115" s="151">
        <v>22952320</v>
      </c>
      <c r="H115" s="152" t="s">
        <v>14</v>
      </c>
      <c r="I115" s="152" t="s">
        <v>405</v>
      </c>
      <c r="J115" s="163" t="s">
        <v>406</v>
      </c>
    </row>
    <row r="116" spans="2:10" ht="17.25">
      <c r="B116" s="155">
        <v>105</v>
      </c>
      <c r="C116" s="144" t="s">
        <v>566</v>
      </c>
      <c r="D116" s="152" t="s">
        <v>563</v>
      </c>
      <c r="E116" s="152" t="s">
        <v>343</v>
      </c>
      <c r="F116" s="157" t="s">
        <v>283</v>
      </c>
      <c r="G116" s="151">
        <v>22952301</v>
      </c>
      <c r="H116" s="152">
        <v>18111</v>
      </c>
      <c r="I116" s="152" t="s">
        <v>14</v>
      </c>
      <c r="J116" s="163" t="s">
        <v>455</v>
      </c>
    </row>
    <row r="117" spans="2:10" ht="17.25">
      <c r="B117" s="151">
        <v>106</v>
      </c>
      <c r="C117" s="143" t="s">
        <v>62</v>
      </c>
      <c r="D117" s="152" t="s">
        <v>563</v>
      </c>
      <c r="E117" s="156" t="s">
        <v>522</v>
      </c>
      <c r="F117" s="152" t="s">
        <v>283</v>
      </c>
      <c r="G117" s="151">
        <v>22952320</v>
      </c>
      <c r="H117" s="151">
        <v>30116</v>
      </c>
      <c r="I117" s="151" t="s">
        <v>14</v>
      </c>
      <c r="J117" s="151" t="s">
        <v>243</v>
      </c>
    </row>
    <row r="118" spans="2:10" ht="17.25">
      <c r="B118" s="152">
        <v>107</v>
      </c>
      <c r="C118" s="144" t="s">
        <v>63</v>
      </c>
      <c r="D118" s="152" t="s">
        <v>563</v>
      </c>
      <c r="E118" s="156" t="s">
        <v>522</v>
      </c>
      <c r="F118" s="152" t="s">
        <v>283</v>
      </c>
      <c r="G118" s="151">
        <v>22952320</v>
      </c>
      <c r="H118" s="152">
        <v>30114</v>
      </c>
      <c r="I118" s="152" t="s">
        <v>14</v>
      </c>
      <c r="J118" s="151" t="s">
        <v>227</v>
      </c>
    </row>
    <row r="119" spans="2:10" ht="17.25">
      <c r="B119" s="155">
        <v>108</v>
      </c>
      <c r="C119" s="144" t="s">
        <v>380</v>
      </c>
      <c r="D119" s="152" t="s">
        <v>563</v>
      </c>
      <c r="E119" s="152" t="s">
        <v>343</v>
      </c>
      <c r="F119" s="152" t="s">
        <v>344</v>
      </c>
      <c r="G119" s="151">
        <v>22952320</v>
      </c>
      <c r="H119" s="152" t="s">
        <v>14</v>
      </c>
      <c r="I119" s="152" t="s">
        <v>14</v>
      </c>
      <c r="J119" s="163" t="s">
        <v>381</v>
      </c>
    </row>
    <row r="120" spans="2:10" ht="17.25">
      <c r="B120" s="155">
        <v>109</v>
      </c>
      <c r="C120" s="144" t="s">
        <v>65</v>
      </c>
      <c r="D120" s="153" t="s">
        <v>562</v>
      </c>
      <c r="E120" s="156" t="s">
        <v>522</v>
      </c>
      <c r="F120" s="152" t="s">
        <v>283</v>
      </c>
      <c r="G120" s="151">
        <v>22952320</v>
      </c>
      <c r="H120" s="152">
        <v>30146</v>
      </c>
      <c r="I120" s="152" t="s">
        <v>14</v>
      </c>
      <c r="J120" s="151" t="s">
        <v>244</v>
      </c>
    </row>
    <row r="121" spans="2:10" ht="15.75" customHeight="1">
      <c r="B121" s="151">
        <v>110</v>
      </c>
      <c r="C121" s="143" t="s">
        <v>350</v>
      </c>
      <c r="D121" s="153" t="s">
        <v>562</v>
      </c>
      <c r="E121" s="151" t="s">
        <v>343</v>
      </c>
      <c r="F121" s="151" t="s">
        <v>344</v>
      </c>
      <c r="G121" s="151">
        <v>22952320</v>
      </c>
      <c r="H121" s="151">
        <v>30152</v>
      </c>
      <c r="I121" s="151" t="s">
        <v>14</v>
      </c>
      <c r="J121" s="151" t="s">
        <v>351</v>
      </c>
    </row>
    <row r="122" spans="2:10" ht="15.75" customHeight="1">
      <c r="B122" s="152">
        <v>111</v>
      </c>
      <c r="C122" s="144" t="s">
        <v>346</v>
      </c>
      <c r="D122" s="153" t="s">
        <v>562</v>
      </c>
      <c r="E122" s="152" t="s">
        <v>343</v>
      </c>
      <c r="F122" s="152" t="s">
        <v>344</v>
      </c>
      <c r="G122" s="151">
        <v>22952301</v>
      </c>
      <c r="H122" s="152">
        <v>18109</v>
      </c>
      <c r="I122" s="152" t="s">
        <v>14</v>
      </c>
      <c r="J122" s="151" t="s">
        <v>347</v>
      </c>
    </row>
    <row r="123" spans="2:10" ht="15.75" customHeight="1">
      <c r="B123" s="155">
        <v>112</v>
      </c>
      <c r="C123" s="146" t="s">
        <v>470</v>
      </c>
      <c r="D123" s="153" t="s">
        <v>562</v>
      </c>
      <c r="E123" s="151" t="s">
        <v>343</v>
      </c>
      <c r="F123" s="157" t="s">
        <v>344</v>
      </c>
      <c r="G123" s="151">
        <v>22952301</v>
      </c>
      <c r="H123" s="152">
        <v>18113</v>
      </c>
      <c r="I123" s="152" t="s">
        <v>545</v>
      </c>
      <c r="J123" s="163" t="s">
        <v>471</v>
      </c>
    </row>
    <row r="124" spans="2:10" ht="15.75" customHeight="1">
      <c r="B124" s="155">
        <v>113</v>
      </c>
      <c r="C124" s="144" t="s">
        <v>413</v>
      </c>
      <c r="D124" s="153" t="s">
        <v>562</v>
      </c>
      <c r="E124" s="152" t="s">
        <v>343</v>
      </c>
      <c r="F124" s="157" t="s">
        <v>344</v>
      </c>
      <c r="G124" s="151">
        <v>22952301</v>
      </c>
      <c r="H124" s="152">
        <v>18105</v>
      </c>
      <c r="I124" s="152" t="s">
        <v>14</v>
      </c>
      <c r="J124" s="163" t="s">
        <v>415</v>
      </c>
    </row>
    <row r="125" spans="2:10" ht="15.75" customHeight="1">
      <c r="B125" s="151">
        <v>114</v>
      </c>
      <c r="C125" s="143" t="s">
        <v>392</v>
      </c>
      <c r="D125" s="153" t="s">
        <v>562</v>
      </c>
      <c r="E125" s="151" t="s">
        <v>343</v>
      </c>
      <c r="F125" s="156" t="s">
        <v>393</v>
      </c>
      <c r="G125" s="151">
        <v>22952320</v>
      </c>
      <c r="H125" s="151" t="s">
        <v>14</v>
      </c>
      <c r="I125" s="151" t="s">
        <v>394</v>
      </c>
      <c r="J125" s="163" t="s">
        <v>395</v>
      </c>
    </row>
    <row r="126" spans="2:10" ht="15.75" customHeight="1">
      <c r="B126" s="152">
        <v>115</v>
      </c>
      <c r="C126" s="144" t="s">
        <v>66</v>
      </c>
      <c r="D126" s="153" t="s">
        <v>562</v>
      </c>
      <c r="E126" s="156" t="s">
        <v>522</v>
      </c>
      <c r="F126" s="152" t="s">
        <v>283</v>
      </c>
      <c r="G126" s="151">
        <v>22952320</v>
      </c>
      <c r="H126" s="152">
        <v>30140</v>
      </c>
      <c r="I126" s="152" t="s">
        <v>14</v>
      </c>
      <c r="J126" s="151" t="s">
        <v>245</v>
      </c>
    </row>
    <row r="127" spans="2:10" ht="15.75" customHeight="1">
      <c r="B127" s="155">
        <v>116</v>
      </c>
      <c r="C127" s="146" t="s">
        <v>528</v>
      </c>
      <c r="D127" s="153" t="s">
        <v>562</v>
      </c>
      <c r="E127" s="156" t="s">
        <v>522</v>
      </c>
      <c r="F127" s="152" t="s">
        <v>526</v>
      </c>
      <c r="G127" s="151">
        <v>22952320</v>
      </c>
      <c r="H127" s="154">
        <v>30155</v>
      </c>
      <c r="I127" s="155" t="s">
        <v>14</v>
      </c>
      <c r="J127" s="168" t="s">
        <v>529</v>
      </c>
    </row>
    <row r="128" spans="2:10" ht="15.75" customHeight="1">
      <c r="B128" s="155">
        <v>117</v>
      </c>
      <c r="C128" s="143" t="s">
        <v>67</v>
      </c>
      <c r="D128" s="152" t="s">
        <v>563</v>
      </c>
      <c r="E128" s="156" t="s">
        <v>522</v>
      </c>
      <c r="F128" s="152" t="s">
        <v>283</v>
      </c>
      <c r="G128" s="151">
        <v>22952320</v>
      </c>
      <c r="H128" s="151">
        <v>30147</v>
      </c>
      <c r="I128" s="151" t="s">
        <v>14</v>
      </c>
      <c r="J128" s="151" t="s">
        <v>246</v>
      </c>
    </row>
    <row r="129" spans="2:10" ht="15.75" customHeight="1">
      <c r="B129" s="151">
        <v>118</v>
      </c>
      <c r="C129" s="143" t="s">
        <v>567</v>
      </c>
      <c r="D129" s="152" t="s">
        <v>563</v>
      </c>
      <c r="E129" s="156" t="s">
        <v>522</v>
      </c>
      <c r="F129" s="157" t="s">
        <v>344</v>
      </c>
      <c r="G129" s="151">
        <v>22952320</v>
      </c>
      <c r="H129" s="165" t="s">
        <v>14</v>
      </c>
      <c r="I129" s="155" t="s">
        <v>14</v>
      </c>
      <c r="J129" s="154" t="s">
        <v>560</v>
      </c>
    </row>
    <row r="130" spans="2:10" ht="15.75" customHeight="1">
      <c r="B130" s="152">
        <v>119</v>
      </c>
      <c r="C130" s="143" t="s">
        <v>353</v>
      </c>
      <c r="D130" s="153" t="s">
        <v>562</v>
      </c>
      <c r="E130" s="151" t="s">
        <v>343</v>
      </c>
      <c r="F130" s="151" t="s">
        <v>283</v>
      </c>
      <c r="G130" s="151">
        <v>22952301</v>
      </c>
      <c r="H130" s="151">
        <v>28106</v>
      </c>
      <c r="I130" s="151" t="s">
        <v>539</v>
      </c>
      <c r="J130" s="151" t="s">
        <v>354</v>
      </c>
    </row>
    <row r="131" spans="2:10" ht="15.75" customHeight="1">
      <c r="B131" s="155">
        <v>120</v>
      </c>
      <c r="C131" s="143" t="s">
        <v>422</v>
      </c>
      <c r="D131" s="152" t="s">
        <v>563</v>
      </c>
      <c r="E131" s="151" t="s">
        <v>343</v>
      </c>
      <c r="F131" s="156" t="s">
        <v>423</v>
      </c>
      <c r="G131" s="151">
        <v>22952320</v>
      </c>
      <c r="H131" s="151" t="s">
        <v>14</v>
      </c>
      <c r="I131" s="151" t="s">
        <v>14</v>
      </c>
      <c r="J131" s="167" t="s">
        <v>507</v>
      </c>
    </row>
    <row r="132" spans="2:10" ht="15.75" customHeight="1">
      <c r="H132" s="4"/>
      <c r="J132" s="161"/>
    </row>
    <row r="133" spans="2:10" ht="15.75" customHeight="1">
      <c r="H133" s="4"/>
    </row>
    <row r="134" spans="2:10" ht="15.75" customHeight="1">
      <c r="H134" s="4"/>
    </row>
    <row r="135" spans="2:10" ht="15.75" customHeight="1">
      <c r="H135" s="4"/>
    </row>
    <row r="136" spans="2:10" ht="15.75" customHeight="1">
      <c r="H136" s="4"/>
    </row>
    <row r="137" spans="2:10" ht="15.75" customHeight="1">
      <c r="H137" s="4"/>
    </row>
    <row r="138" spans="2:10" ht="15.75" customHeight="1">
      <c r="H138" s="4"/>
    </row>
    <row r="139" spans="2:10" ht="15.75" customHeight="1">
      <c r="H139" s="4"/>
    </row>
    <row r="140" spans="2:10" ht="15.75" customHeight="1">
      <c r="H140" s="4"/>
    </row>
    <row r="141" spans="2:10" ht="15.75" customHeight="1">
      <c r="H141" s="4"/>
    </row>
    <row r="142" spans="2:10" ht="15.75" customHeight="1">
      <c r="H142" s="4"/>
    </row>
    <row r="143" spans="2:10" ht="15.75" customHeight="1">
      <c r="H143" s="4"/>
    </row>
    <row r="144" spans="2:10" ht="15.75" customHeight="1">
      <c r="H144" s="4"/>
    </row>
    <row r="145" spans="8:8" ht="15.75" customHeight="1">
      <c r="H145" s="4"/>
    </row>
    <row r="146" spans="8:8" ht="15.75" customHeight="1">
      <c r="H146" s="4"/>
    </row>
    <row r="147" spans="8:8" ht="15.75" customHeight="1">
      <c r="H147" s="4"/>
    </row>
    <row r="148" spans="8:8" ht="15.75" customHeight="1">
      <c r="H148" s="4"/>
    </row>
    <row r="149" spans="8:8" ht="15.75" customHeight="1">
      <c r="H149" s="4"/>
    </row>
    <row r="150" spans="8:8" ht="15.75" customHeight="1">
      <c r="H150" s="4"/>
    </row>
    <row r="151" spans="8:8" ht="15.75" customHeight="1">
      <c r="H151" s="4"/>
    </row>
    <row r="152" spans="8:8" ht="15.75" customHeight="1">
      <c r="H152" s="4"/>
    </row>
    <row r="153" spans="8:8" ht="15.75" customHeight="1">
      <c r="H153" s="4"/>
    </row>
    <row r="154" spans="8:8" ht="15.75" customHeight="1">
      <c r="H154" s="4"/>
    </row>
    <row r="155" spans="8:8" ht="15.75" customHeight="1">
      <c r="H155" s="4"/>
    </row>
    <row r="156" spans="8:8" ht="15.75" customHeight="1">
      <c r="H156" s="4"/>
    </row>
    <row r="157" spans="8:8" ht="15.75" customHeight="1">
      <c r="H157" s="4"/>
    </row>
    <row r="158" spans="8:8" ht="15.75" customHeight="1">
      <c r="H158" s="4"/>
    </row>
    <row r="159" spans="8:8" ht="15.75" customHeight="1">
      <c r="H159" s="4"/>
    </row>
    <row r="160" spans="8:8" ht="15.75" customHeight="1">
      <c r="H160" s="4"/>
    </row>
    <row r="161" spans="8:8" ht="15.75" customHeight="1">
      <c r="H161" s="4"/>
    </row>
    <row r="162" spans="8:8" ht="15.75" customHeight="1">
      <c r="H162" s="4"/>
    </row>
    <row r="163" spans="8:8" ht="15.75" customHeight="1">
      <c r="H163" s="4"/>
    </row>
    <row r="164" spans="8:8" ht="15.75" customHeight="1">
      <c r="H164" s="4"/>
    </row>
    <row r="165" spans="8:8" ht="15.75" customHeight="1">
      <c r="H165" s="4"/>
    </row>
    <row r="166" spans="8:8" ht="15.75" customHeight="1">
      <c r="H166" s="4"/>
    </row>
    <row r="167" spans="8:8" ht="15.75" customHeight="1">
      <c r="H167" s="4"/>
    </row>
    <row r="168" spans="8:8" ht="15.75" customHeight="1">
      <c r="H168" s="4"/>
    </row>
    <row r="169" spans="8:8" ht="15.75" customHeight="1">
      <c r="H169" s="4"/>
    </row>
    <row r="170" spans="8:8" ht="15.75" customHeight="1">
      <c r="H170" s="4"/>
    </row>
    <row r="171" spans="8:8" ht="15.75" customHeight="1">
      <c r="H171" s="4"/>
    </row>
    <row r="172" spans="8:8" ht="15.75" customHeight="1">
      <c r="H172" s="4"/>
    </row>
    <row r="173" spans="8:8" ht="15.75" customHeight="1">
      <c r="H173" s="4"/>
    </row>
    <row r="174" spans="8:8" ht="15.75" customHeight="1">
      <c r="H174" s="4"/>
    </row>
    <row r="175" spans="8:8" ht="15.75" customHeight="1">
      <c r="H175" s="4"/>
    </row>
    <row r="176" spans="8:8" ht="15.75" customHeight="1">
      <c r="H176" s="4"/>
    </row>
    <row r="177" spans="8:8" ht="15.75" customHeight="1">
      <c r="H177" s="4"/>
    </row>
    <row r="178" spans="8:8" ht="15.75" customHeight="1">
      <c r="H178" s="4"/>
    </row>
    <row r="179" spans="8:8" ht="15.75" customHeight="1">
      <c r="H179" s="4"/>
    </row>
    <row r="180" spans="8:8" ht="15.75" customHeight="1">
      <c r="H180" s="4"/>
    </row>
    <row r="181" spans="8:8" ht="15.75" customHeight="1">
      <c r="H181" s="4"/>
    </row>
    <row r="182" spans="8:8" ht="15.75" customHeight="1">
      <c r="H182" s="4"/>
    </row>
    <row r="183" spans="8:8" ht="15.75" customHeight="1">
      <c r="H183" s="4"/>
    </row>
    <row r="184" spans="8:8" ht="15.75" customHeight="1">
      <c r="H184" s="4"/>
    </row>
    <row r="185" spans="8:8" ht="15.75" customHeight="1">
      <c r="H185" s="4"/>
    </row>
    <row r="186" spans="8:8" ht="15.75" customHeight="1">
      <c r="H186" s="4"/>
    </row>
    <row r="187" spans="8:8" ht="15.75" customHeight="1">
      <c r="H187" s="4"/>
    </row>
    <row r="188" spans="8:8" ht="15.75" customHeight="1">
      <c r="H188" s="4"/>
    </row>
    <row r="189" spans="8:8" ht="15.75" customHeight="1">
      <c r="H189" s="4"/>
    </row>
    <row r="190" spans="8:8" ht="15.75" customHeight="1">
      <c r="H190" s="4"/>
    </row>
    <row r="191" spans="8:8" ht="15.75" customHeight="1">
      <c r="H191" s="4"/>
    </row>
    <row r="192" spans="8:8" ht="15.75" customHeight="1">
      <c r="H192" s="4"/>
    </row>
    <row r="193" spans="8:8" ht="15.75" customHeight="1">
      <c r="H193" s="4"/>
    </row>
    <row r="194" spans="8:8" ht="15.75" customHeight="1">
      <c r="H194" s="4"/>
    </row>
    <row r="195" spans="8:8" ht="15.75" customHeight="1">
      <c r="H195" s="4"/>
    </row>
    <row r="196" spans="8:8" ht="15.75" customHeight="1">
      <c r="H196" s="4"/>
    </row>
    <row r="197" spans="8:8" ht="15.75" customHeight="1">
      <c r="H197" s="4"/>
    </row>
    <row r="198" spans="8:8" ht="15.75" customHeight="1">
      <c r="H198" s="4"/>
    </row>
    <row r="199" spans="8:8" ht="15.75" customHeight="1">
      <c r="H199" s="4"/>
    </row>
    <row r="200" spans="8:8" ht="15.75" customHeight="1">
      <c r="H200" s="4"/>
    </row>
    <row r="201" spans="8:8" ht="15.75" customHeight="1">
      <c r="H201" s="4"/>
    </row>
    <row r="202" spans="8:8" ht="15.75" customHeight="1">
      <c r="H202" s="4"/>
    </row>
    <row r="203" spans="8:8" ht="15.75" customHeight="1">
      <c r="H203" s="4"/>
    </row>
    <row r="204" spans="8:8" ht="15.75" customHeight="1">
      <c r="H204" s="4"/>
    </row>
    <row r="205" spans="8:8" ht="15.75" customHeight="1">
      <c r="H205" s="4"/>
    </row>
    <row r="206" spans="8:8" ht="15.75" customHeight="1">
      <c r="H206" s="4"/>
    </row>
    <row r="207" spans="8:8" ht="15.75" customHeight="1">
      <c r="H207" s="4"/>
    </row>
    <row r="208" spans="8:8" ht="15.75" customHeight="1">
      <c r="H208" s="4"/>
    </row>
    <row r="209" spans="8:8" ht="15.75" customHeight="1">
      <c r="H209" s="4"/>
    </row>
    <row r="210" spans="8:8" ht="15.75" customHeight="1">
      <c r="H210" s="4"/>
    </row>
    <row r="211" spans="8:8" ht="15.75" customHeight="1">
      <c r="H211" s="4"/>
    </row>
    <row r="212" spans="8:8" ht="15.75" customHeight="1">
      <c r="H212" s="4"/>
    </row>
    <row r="213" spans="8:8" ht="15.75" customHeight="1">
      <c r="H213" s="4"/>
    </row>
    <row r="214" spans="8:8" ht="15.75" customHeight="1">
      <c r="H214" s="4"/>
    </row>
    <row r="215" spans="8:8" ht="15.75" customHeight="1">
      <c r="H215" s="4"/>
    </row>
    <row r="216" spans="8:8" ht="15.75" customHeight="1">
      <c r="H216" s="4"/>
    </row>
    <row r="217" spans="8:8" ht="15.75" customHeight="1">
      <c r="H217" s="4"/>
    </row>
    <row r="218" spans="8:8" ht="15.75" customHeight="1">
      <c r="H218" s="4"/>
    </row>
    <row r="219" spans="8:8" ht="15.75" customHeight="1">
      <c r="H219" s="4"/>
    </row>
    <row r="220" spans="8:8" ht="15.75" customHeight="1">
      <c r="H220" s="4"/>
    </row>
    <row r="221" spans="8:8" ht="15.75" customHeight="1">
      <c r="H221" s="4"/>
    </row>
    <row r="222" spans="8:8" ht="15.75" customHeight="1">
      <c r="H222" s="4"/>
    </row>
    <row r="223" spans="8:8" ht="15.75" customHeight="1">
      <c r="H223" s="4"/>
    </row>
    <row r="224" spans="8:8" ht="15.75" customHeight="1">
      <c r="H224" s="4"/>
    </row>
    <row r="225" spans="8:8" ht="15.75" customHeight="1">
      <c r="H225" s="4"/>
    </row>
    <row r="226" spans="8:8" ht="15.75" customHeight="1">
      <c r="H226" s="4"/>
    </row>
    <row r="227" spans="8:8" ht="15.75" customHeight="1">
      <c r="H227" s="4"/>
    </row>
    <row r="228" spans="8:8" ht="15.75" customHeight="1">
      <c r="H228" s="4"/>
    </row>
    <row r="229" spans="8:8" ht="15.75" customHeight="1">
      <c r="H229" s="4"/>
    </row>
    <row r="230" spans="8:8" ht="15.75" customHeight="1">
      <c r="H230" s="4"/>
    </row>
    <row r="231" spans="8:8" ht="15.75" customHeight="1">
      <c r="H231" s="4"/>
    </row>
    <row r="232" spans="8:8" ht="15.75" customHeight="1">
      <c r="H232" s="4"/>
    </row>
    <row r="233" spans="8:8" ht="15.75" customHeight="1">
      <c r="H233" s="4"/>
    </row>
    <row r="234" spans="8:8" ht="15.75" customHeight="1">
      <c r="H234" s="4"/>
    </row>
    <row r="235" spans="8:8" ht="15.75" customHeight="1">
      <c r="H235" s="4"/>
    </row>
    <row r="236" spans="8:8" ht="15.75" customHeight="1">
      <c r="H236" s="4"/>
    </row>
    <row r="237" spans="8:8" ht="15.75" customHeight="1">
      <c r="H237" s="4"/>
    </row>
    <row r="238" spans="8:8" ht="15.75" customHeight="1">
      <c r="H238" s="4"/>
    </row>
    <row r="239" spans="8:8" ht="15.75" customHeight="1">
      <c r="H239" s="4"/>
    </row>
    <row r="240" spans="8:8" ht="15.75" customHeight="1">
      <c r="H240" s="4"/>
    </row>
    <row r="241" spans="8:8" ht="15.75" customHeight="1">
      <c r="H241" s="4"/>
    </row>
    <row r="242" spans="8:8" ht="15.75" customHeight="1">
      <c r="H242" s="4"/>
    </row>
    <row r="243" spans="8:8" ht="15.75" customHeight="1">
      <c r="H243" s="4"/>
    </row>
    <row r="244" spans="8:8" ht="15.75" customHeight="1">
      <c r="H244" s="4"/>
    </row>
    <row r="245" spans="8:8" ht="15.75" customHeight="1">
      <c r="H245" s="4"/>
    </row>
    <row r="246" spans="8:8" ht="15.75" customHeight="1">
      <c r="H246" s="4"/>
    </row>
    <row r="247" spans="8:8" ht="15.75" customHeight="1">
      <c r="H247" s="4"/>
    </row>
    <row r="248" spans="8:8" ht="15.75" customHeight="1">
      <c r="H248" s="4"/>
    </row>
    <row r="249" spans="8:8" ht="15.75" customHeight="1">
      <c r="H249" s="4"/>
    </row>
    <row r="250" spans="8:8" ht="15.75" customHeight="1">
      <c r="H250" s="4"/>
    </row>
    <row r="251" spans="8:8" ht="15.75" customHeight="1">
      <c r="H251" s="4"/>
    </row>
    <row r="252" spans="8:8" ht="15.75" customHeight="1">
      <c r="H252" s="4"/>
    </row>
    <row r="253" spans="8:8" ht="15.75" customHeight="1">
      <c r="H253" s="4"/>
    </row>
    <row r="254" spans="8:8" ht="15.75" customHeight="1">
      <c r="H254" s="4"/>
    </row>
    <row r="255" spans="8:8" ht="15.75" customHeight="1">
      <c r="H255" s="4"/>
    </row>
    <row r="256" spans="8:8" ht="15.75" customHeight="1">
      <c r="H256" s="4"/>
    </row>
    <row r="257" spans="8:8" ht="15.75" customHeight="1">
      <c r="H257" s="4"/>
    </row>
    <row r="258" spans="8:8" ht="15.75" customHeight="1">
      <c r="H258" s="4"/>
    </row>
    <row r="259" spans="8:8" ht="15.75" customHeight="1">
      <c r="H259" s="4"/>
    </row>
    <row r="260" spans="8:8" ht="15.75" customHeight="1">
      <c r="H260" s="4"/>
    </row>
    <row r="261" spans="8:8" ht="15.75" customHeight="1">
      <c r="H261" s="4"/>
    </row>
    <row r="262" spans="8:8" ht="15.75" customHeight="1">
      <c r="H262" s="4"/>
    </row>
    <row r="263" spans="8:8" ht="15.75" customHeight="1">
      <c r="H263" s="4"/>
    </row>
    <row r="264" spans="8:8" ht="15.75" customHeight="1">
      <c r="H264" s="4"/>
    </row>
    <row r="265" spans="8:8" ht="15.75" customHeight="1">
      <c r="H265" s="4"/>
    </row>
    <row r="266" spans="8:8" ht="15.75" customHeight="1">
      <c r="H266" s="4"/>
    </row>
    <row r="267" spans="8:8" ht="15.75" customHeight="1">
      <c r="H267" s="4"/>
    </row>
    <row r="268" spans="8:8" ht="15.75" customHeight="1">
      <c r="H268" s="4"/>
    </row>
    <row r="269" spans="8:8" ht="15.75" customHeight="1">
      <c r="H269" s="4"/>
    </row>
    <row r="270" spans="8:8" ht="15.75" customHeight="1">
      <c r="H270" s="4"/>
    </row>
    <row r="271" spans="8:8" ht="15.75" customHeight="1">
      <c r="H271" s="4"/>
    </row>
    <row r="272" spans="8:8" ht="15.75" customHeight="1">
      <c r="H272" s="4"/>
    </row>
    <row r="273" spans="8:8" ht="15.75" customHeight="1">
      <c r="H273" s="4"/>
    </row>
    <row r="274" spans="8:8" ht="15.75" customHeight="1">
      <c r="H274" s="4"/>
    </row>
    <row r="275" spans="8:8" ht="15.75" customHeight="1">
      <c r="H275" s="4"/>
    </row>
    <row r="276" spans="8:8" ht="15.75" customHeight="1">
      <c r="H276" s="4"/>
    </row>
    <row r="277" spans="8:8" ht="15.75" customHeight="1">
      <c r="H277" s="4"/>
    </row>
    <row r="278" spans="8:8" ht="15.75" customHeight="1">
      <c r="H278" s="4"/>
    </row>
    <row r="279" spans="8:8" ht="15.75" customHeight="1">
      <c r="H279" s="4"/>
    </row>
    <row r="280" spans="8:8" ht="15.75" customHeight="1">
      <c r="H280" s="4"/>
    </row>
    <row r="281" spans="8:8" ht="15.75" customHeight="1">
      <c r="H281" s="4"/>
    </row>
    <row r="282" spans="8:8" ht="15.75" customHeight="1">
      <c r="H282" s="4"/>
    </row>
    <row r="283" spans="8:8" ht="15.75" customHeight="1">
      <c r="H283" s="4"/>
    </row>
    <row r="284" spans="8:8" ht="15.75" customHeight="1">
      <c r="H284" s="4"/>
    </row>
    <row r="285" spans="8:8" ht="15.75" customHeight="1">
      <c r="H285" s="4"/>
    </row>
    <row r="286" spans="8:8" ht="15.75" customHeight="1">
      <c r="H286" s="4"/>
    </row>
    <row r="287" spans="8:8" ht="15.75" customHeight="1">
      <c r="H287" s="4"/>
    </row>
    <row r="288" spans="8:8" ht="15.75" customHeight="1">
      <c r="H288" s="4"/>
    </row>
    <row r="289" spans="8:8" ht="15.75" customHeight="1">
      <c r="H289" s="4"/>
    </row>
    <row r="290" spans="8:8" ht="15.75" customHeight="1">
      <c r="H290" s="4"/>
    </row>
    <row r="291" spans="8:8" ht="15.75" customHeight="1">
      <c r="H291" s="4"/>
    </row>
    <row r="292" spans="8:8" ht="15.75" customHeight="1">
      <c r="H292" s="4"/>
    </row>
    <row r="293" spans="8:8" ht="15.75" customHeight="1">
      <c r="H293" s="4"/>
    </row>
    <row r="294" spans="8:8" ht="15.75" customHeight="1">
      <c r="H294" s="4"/>
    </row>
    <row r="295" spans="8:8" ht="15.75" customHeight="1">
      <c r="H295" s="4"/>
    </row>
    <row r="296" spans="8:8" ht="15.75" customHeight="1">
      <c r="H296" s="4"/>
    </row>
    <row r="297" spans="8:8" ht="15.75" customHeight="1">
      <c r="H297" s="4"/>
    </row>
    <row r="298" spans="8:8" ht="15.75" customHeight="1">
      <c r="H298" s="4"/>
    </row>
    <row r="299" spans="8:8" ht="15.75" customHeight="1">
      <c r="H299" s="4"/>
    </row>
    <row r="300" spans="8:8" ht="15.75" customHeight="1">
      <c r="H300" s="4"/>
    </row>
    <row r="301" spans="8:8" ht="15.75" customHeight="1">
      <c r="H301" s="4"/>
    </row>
    <row r="302" spans="8:8" ht="15.75" customHeight="1">
      <c r="H302" s="4"/>
    </row>
    <row r="303" spans="8:8" ht="15.75" customHeight="1">
      <c r="H303" s="4"/>
    </row>
    <row r="304" spans="8:8" ht="15.75" customHeight="1">
      <c r="H304" s="4"/>
    </row>
    <row r="305" spans="8:8" ht="15.75" customHeight="1">
      <c r="H305" s="4"/>
    </row>
    <row r="306" spans="8:8" ht="15.75" customHeight="1">
      <c r="H306" s="4"/>
    </row>
    <row r="307" spans="8:8" ht="15.75" customHeight="1">
      <c r="H307" s="4"/>
    </row>
    <row r="308" spans="8:8" ht="15.75" customHeight="1">
      <c r="H308" s="4"/>
    </row>
    <row r="309" spans="8:8" ht="15.75" customHeight="1">
      <c r="H309" s="4"/>
    </row>
    <row r="310" spans="8:8" ht="15.75" customHeight="1">
      <c r="H310" s="4"/>
    </row>
    <row r="311" spans="8:8" ht="15.75" customHeight="1">
      <c r="H311" s="4"/>
    </row>
    <row r="312" spans="8:8" ht="15.75" customHeight="1">
      <c r="H312" s="4"/>
    </row>
    <row r="313" spans="8:8" ht="15.75" customHeight="1">
      <c r="H313" s="4"/>
    </row>
    <row r="314" spans="8:8" ht="15.75" customHeight="1">
      <c r="H314" s="4"/>
    </row>
    <row r="315" spans="8:8" ht="15.75" customHeight="1">
      <c r="H315" s="4"/>
    </row>
    <row r="316" spans="8:8" ht="15.75" customHeight="1">
      <c r="H316" s="4"/>
    </row>
    <row r="317" spans="8:8" ht="15.75" customHeight="1">
      <c r="H317" s="4"/>
    </row>
    <row r="318" spans="8:8" ht="15.75" customHeight="1">
      <c r="H318" s="4"/>
    </row>
    <row r="319" spans="8:8" ht="15.75" customHeight="1">
      <c r="H319" s="4"/>
    </row>
    <row r="320" spans="8:8" ht="15.75" customHeight="1">
      <c r="H320" s="4"/>
    </row>
    <row r="321" spans="8:8" ht="15.75" customHeight="1">
      <c r="H321" s="4"/>
    </row>
    <row r="322" spans="8:8" ht="15.75" customHeight="1">
      <c r="H322" s="4"/>
    </row>
    <row r="323" spans="8:8" ht="15.75" customHeight="1">
      <c r="H323" s="4"/>
    </row>
    <row r="324" spans="8:8" ht="15.75" customHeight="1">
      <c r="H324" s="4"/>
    </row>
    <row r="325" spans="8:8" ht="15.75" customHeight="1">
      <c r="H325" s="4"/>
    </row>
    <row r="326" spans="8:8" ht="15.75" customHeight="1">
      <c r="H326" s="4"/>
    </row>
    <row r="327" spans="8:8" ht="15.75" customHeight="1">
      <c r="H327" s="4"/>
    </row>
    <row r="328" spans="8:8" ht="15.75" customHeight="1">
      <c r="H328" s="4"/>
    </row>
    <row r="329" spans="8:8" ht="15.75" customHeight="1">
      <c r="H329" s="4"/>
    </row>
    <row r="330" spans="8:8" ht="15.75" customHeight="1">
      <c r="H330" s="4"/>
    </row>
    <row r="331" spans="8:8" ht="15.75" customHeight="1">
      <c r="H331" s="4"/>
    </row>
    <row r="332" spans="8:8" ht="15.75" customHeight="1">
      <c r="H332" s="4"/>
    </row>
    <row r="333" spans="8:8" ht="15.75" customHeight="1">
      <c r="H333" s="4"/>
    </row>
    <row r="334" spans="8:8" ht="15.75" customHeight="1">
      <c r="H334" s="4"/>
    </row>
    <row r="335" spans="8:8" ht="15.75" customHeight="1">
      <c r="H335" s="4"/>
    </row>
    <row r="336" spans="8:8" ht="15.75" customHeight="1">
      <c r="H336" s="4"/>
    </row>
    <row r="337" spans="8:8" ht="15.75" customHeight="1">
      <c r="H337" s="4"/>
    </row>
    <row r="338" spans="8:8" ht="15.75" customHeight="1">
      <c r="H338" s="4"/>
    </row>
    <row r="339" spans="8:8" ht="15.75" customHeight="1">
      <c r="H339" s="4"/>
    </row>
    <row r="340" spans="8:8" ht="15.75" customHeight="1">
      <c r="H340" s="4"/>
    </row>
    <row r="341" spans="8:8" ht="15.75" customHeight="1">
      <c r="H341" s="4"/>
    </row>
    <row r="342" spans="8:8" ht="15.75" customHeight="1">
      <c r="H342" s="4"/>
    </row>
    <row r="343" spans="8:8" ht="15.75" customHeight="1">
      <c r="H343" s="4"/>
    </row>
    <row r="344" spans="8:8" ht="15.75" customHeight="1">
      <c r="H344" s="4"/>
    </row>
    <row r="345" spans="8:8" ht="15.75" customHeight="1">
      <c r="H345" s="4"/>
    </row>
    <row r="346" spans="8:8" ht="15.75" customHeight="1">
      <c r="H346" s="4"/>
    </row>
    <row r="347" spans="8:8" ht="15.75" customHeight="1">
      <c r="H347" s="4"/>
    </row>
    <row r="348" spans="8:8" ht="15.75" customHeight="1">
      <c r="H348" s="4"/>
    </row>
    <row r="349" spans="8:8" ht="15.75" customHeight="1">
      <c r="H349" s="4"/>
    </row>
    <row r="350" spans="8:8" ht="15.75" customHeight="1">
      <c r="H350" s="4"/>
    </row>
    <row r="351" spans="8:8" ht="15.75" customHeight="1">
      <c r="H351" s="4"/>
    </row>
    <row r="352" spans="8:8" ht="15.75" customHeight="1">
      <c r="H352" s="4"/>
    </row>
    <row r="353" spans="8:8" ht="15.75" customHeight="1">
      <c r="H353" s="4"/>
    </row>
    <row r="354" spans="8:8" ht="15.75" customHeight="1">
      <c r="H354" s="4"/>
    </row>
    <row r="355" spans="8:8" ht="15.75" customHeight="1">
      <c r="H355" s="4"/>
    </row>
    <row r="356" spans="8:8" ht="15.75" customHeight="1">
      <c r="H356" s="4"/>
    </row>
    <row r="357" spans="8:8" ht="15.75" customHeight="1">
      <c r="H357" s="4"/>
    </row>
    <row r="358" spans="8:8" ht="15.75" customHeight="1">
      <c r="H358" s="4"/>
    </row>
    <row r="359" spans="8:8" ht="15.75" customHeight="1">
      <c r="H359" s="4"/>
    </row>
    <row r="360" spans="8:8" ht="15.75" customHeight="1">
      <c r="H360" s="4"/>
    </row>
    <row r="361" spans="8:8" ht="15.75" customHeight="1">
      <c r="H361" s="4"/>
    </row>
    <row r="362" spans="8:8" ht="15.75" customHeight="1">
      <c r="H362" s="4"/>
    </row>
    <row r="363" spans="8:8" ht="15.75" customHeight="1">
      <c r="H363" s="4"/>
    </row>
    <row r="364" spans="8:8" ht="15.75" customHeight="1">
      <c r="H364" s="4"/>
    </row>
    <row r="365" spans="8:8" ht="15.75" customHeight="1">
      <c r="H365" s="4"/>
    </row>
    <row r="366" spans="8:8" ht="15.75" customHeight="1">
      <c r="H366" s="4"/>
    </row>
    <row r="367" spans="8:8" ht="15.75" customHeight="1">
      <c r="H367" s="4"/>
    </row>
    <row r="368" spans="8:8" ht="15.75" customHeight="1">
      <c r="H368" s="4"/>
    </row>
    <row r="369" spans="8:8" ht="15.75" customHeight="1">
      <c r="H369" s="4"/>
    </row>
    <row r="370" spans="8:8" ht="15.75" customHeight="1">
      <c r="H370" s="4"/>
    </row>
    <row r="371" spans="8:8" ht="15.75" customHeight="1">
      <c r="H371" s="4"/>
    </row>
    <row r="372" spans="8:8" ht="15.75" customHeight="1">
      <c r="H372" s="4"/>
    </row>
    <row r="373" spans="8:8" ht="15.75" customHeight="1">
      <c r="H373" s="4"/>
    </row>
    <row r="374" spans="8:8" ht="15.75" customHeight="1">
      <c r="H374" s="4"/>
    </row>
    <row r="375" spans="8:8" ht="15.75" customHeight="1">
      <c r="H375" s="4"/>
    </row>
    <row r="376" spans="8:8" ht="15.75" customHeight="1">
      <c r="H376" s="4"/>
    </row>
    <row r="377" spans="8:8" ht="15.75" customHeight="1">
      <c r="H377" s="4"/>
    </row>
    <row r="378" spans="8:8" ht="15.75" customHeight="1">
      <c r="H378" s="4"/>
    </row>
    <row r="379" spans="8:8" ht="15.75" customHeight="1">
      <c r="H379" s="4"/>
    </row>
    <row r="380" spans="8:8" ht="15.75" customHeight="1">
      <c r="H380" s="4"/>
    </row>
    <row r="381" spans="8:8" ht="15.75" customHeight="1">
      <c r="H381" s="4"/>
    </row>
    <row r="382" spans="8:8" ht="15.75" customHeight="1">
      <c r="H382" s="4"/>
    </row>
    <row r="383" spans="8:8" ht="15.75" customHeight="1">
      <c r="H383" s="4"/>
    </row>
    <row r="384" spans="8:8" ht="15.75" customHeight="1">
      <c r="H384" s="4"/>
    </row>
    <row r="385" spans="8:8" ht="15.75" customHeight="1">
      <c r="H385" s="4"/>
    </row>
    <row r="386" spans="8:8" ht="15.75" customHeight="1">
      <c r="H386" s="4"/>
    </row>
    <row r="387" spans="8:8" ht="15.75" customHeight="1">
      <c r="H387" s="4"/>
    </row>
    <row r="388" spans="8:8" ht="15.75" customHeight="1">
      <c r="H388" s="4"/>
    </row>
    <row r="389" spans="8:8" ht="15.75" customHeight="1">
      <c r="H389" s="4"/>
    </row>
    <row r="390" spans="8:8" ht="15.75" customHeight="1">
      <c r="H390" s="4"/>
    </row>
    <row r="391" spans="8:8" ht="15.75" customHeight="1">
      <c r="H391" s="4"/>
    </row>
    <row r="392" spans="8:8" ht="15.75" customHeight="1">
      <c r="H392" s="4"/>
    </row>
    <row r="393" spans="8:8" ht="15.75" customHeight="1">
      <c r="H393" s="4"/>
    </row>
    <row r="394" spans="8:8" ht="15.75" customHeight="1">
      <c r="H394" s="4"/>
    </row>
    <row r="395" spans="8:8" ht="15.75" customHeight="1">
      <c r="H395" s="4"/>
    </row>
    <row r="396" spans="8:8" ht="15.75" customHeight="1">
      <c r="H396" s="4"/>
    </row>
    <row r="397" spans="8:8" ht="15.75" customHeight="1">
      <c r="H397" s="4"/>
    </row>
    <row r="398" spans="8:8" ht="15.75" customHeight="1">
      <c r="H398" s="4"/>
    </row>
    <row r="399" spans="8:8" ht="15.75" customHeight="1">
      <c r="H399" s="4"/>
    </row>
    <row r="400" spans="8:8" ht="15.75" customHeight="1">
      <c r="H400" s="4"/>
    </row>
    <row r="401" spans="8:8" ht="15.75" customHeight="1">
      <c r="H401" s="4"/>
    </row>
    <row r="402" spans="8:8" ht="15.75" customHeight="1">
      <c r="H402" s="4"/>
    </row>
    <row r="403" spans="8:8" ht="15.75" customHeight="1">
      <c r="H403" s="4"/>
    </row>
    <row r="404" spans="8:8" ht="15.75" customHeight="1">
      <c r="H404" s="4"/>
    </row>
    <row r="405" spans="8:8" ht="15.75" customHeight="1">
      <c r="H405" s="4"/>
    </row>
    <row r="406" spans="8:8" ht="15.75" customHeight="1">
      <c r="H406" s="4"/>
    </row>
    <row r="407" spans="8:8" ht="15.75" customHeight="1">
      <c r="H407" s="4"/>
    </row>
    <row r="408" spans="8:8" ht="15.75" customHeight="1">
      <c r="H408" s="4"/>
    </row>
    <row r="409" spans="8:8" ht="15.75" customHeight="1">
      <c r="H409" s="4"/>
    </row>
    <row r="410" spans="8:8" ht="15.75" customHeight="1">
      <c r="H410" s="4"/>
    </row>
    <row r="411" spans="8:8" ht="15.75" customHeight="1">
      <c r="H411" s="4"/>
    </row>
    <row r="412" spans="8:8" ht="15.75" customHeight="1">
      <c r="H412" s="4"/>
    </row>
    <row r="413" spans="8:8" ht="15.75" customHeight="1">
      <c r="H413" s="4"/>
    </row>
    <row r="414" spans="8:8" ht="15.75" customHeight="1">
      <c r="H414" s="4"/>
    </row>
    <row r="415" spans="8:8" ht="15.75" customHeight="1">
      <c r="H415" s="4"/>
    </row>
    <row r="416" spans="8:8" ht="15.75" customHeight="1">
      <c r="H416" s="4"/>
    </row>
    <row r="417" spans="8:8" ht="15.75" customHeight="1">
      <c r="H417" s="4"/>
    </row>
    <row r="418" spans="8:8" ht="15.75" customHeight="1">
      <c r="H418" s="4"/>
    </row>
    <row r="419" spans="8:8" ht="15.75" customHeight="1">
      <c r="H419" s="4"/>
    </row>
    <row r="420" spans="8:8" ht="15.75" customHeight="1">
      <c r="H420" s="4"/>
    </row>
    <row r="421" spans="8:8" ht="15.75" customHeight="1">
      <c r="H421" s="4"/>
    </row>
    <row r="422" spans="8:8" ht="15.75" customHeight="1">
      <c r="H422" s="4"/>
    </row>
    <row r="423" spans="8:8" ht="15.75" customHeight="1">
      <c r="H423" s="4"/>
    </row>
    <row r="424" spans="8:8" ht="15.75" customHeight="1">
      <c r="H424" s="4"/>
    </row>
    <row r="425" spans="8:8" ht="15.75" customHeight="1">
      <c r="H425" s="4"/>
    </row>
    <row r="426" spans="8:8" ht="15.75" customHeight="1">
      <c r="H426" s="4"/>
    </row>
    <row r="427" spans="8:8" ht="15.75" customHeight="1">
      <c r="H427" s="4"/>
    </row>
    <row r="428" spans="8:8" ht="15.75" customHeight="1">
      <c r="H428" s="4"/>
    </row>
    <row r="429" spans="8:8" ht="15.75" customHeight="1">
      <c r="H429" s="4"/>
    </row>
    <row r="430" spans="8:8" ht="15.75" customHeight="1">
      <c r="H430" s="4"/>
    </row>
    <row r="431" spans="8:8" ht="15.75" customHeight="1">
      <c r="H431" s="4"/>
    </row>
    <row r="432" spans="8:8" ht="15.75" customHeight="1">
      <c r="H432" s="4"/>
    </row>
    <row r="433" spans="8:8" ht="15.75" customHeight="1">
      <c r="H433" s="4"/>
    </row>
    <row r="434" spans="8:8" ht="15.75" customHeight="1">
      <c r="H434" s="4"/>
    </row>
    <row r="435" spans="8:8" ht="15.75" customHeight="1">
      <c r="H435" s="4"/>
    </row>
    <row r="436" spans="8:8" ht="15.75" customHeight="1">
      <c r="H436" s="4"/>
    </row>
    <row r="437" spans="8:8" ht="15.75" customHeight="1">
      <c r="H437" s="4"/>
    </row>
    <row r="438" spans="8:8" ht="15.75" customHeight="1">
      <c r="H438" s="4"/>
    </row>
    <row r="439" spans="8:8" ht="15.75" customHeight="1">
      <c r="H439" s="4"/>
    </row>
    <row r="440" spans="8:8" ht="15.75" customHeight="1">
      <c r="H440" s="4"/>
    </row>
    <row r="441" spans="8:8" ht="15.75" customHeight="1">
      <c r="H441" s="4"/>
    </row>
    <row r="442" spans="8:8" ht="15.75" customHeight="1">
      <c r="H442" s="4"/>
    </row>
    <row r="443" spans="8:8" ht="15.75" customHeight="1">
      <c r="H443" s="4"/>
    </row>
    <row r="444" spans="8:8" ht="15.75" customHeight="1">
      <c r="H444" s="4"/>
    </row>
    <row r="445" spans="8:8" ht="15.75" customHeight="1">
      <c r="H445" s="4"/>
    </row>
    <row r="446" spans="8:8" ht="15.75" customHeight="1">
      <c r="H446" s="4"/>
    </row>
    <row r="447" spans="8:8" ht="15.75" customHeight="1">
      <c r="H447" s="4"/>
    </row>
    <row r="448" spans="8:8" ht="15.75" customHeight="1">
      <c r="H448" s="4"/>
    </row>
    <row r="449" spans="8:8" ht="15.75" customHeight="1">
      <c r="H449" s="4"/>
    </row>
    <row r="450" spans="8:8" ht="15.75" customHeight="1">
      <c r="H450" s="4"/>
    </row>
    <row r="451" spans="8:8" ht="15.75" customHeight="1">
      <c r="H451" s="4"/>
    </row>
    <row r="452" spans="8:8" ht="15.75" customHeight="1">
      <c r="H452" s="4"/>
    </row>
    <row r="453" spans="8:8" ht="15.75" customHeight="1">
      <c r="H453" s="4"/>
    </row>
    <row r="454" spans="8:8" ht="15.75" customHeight="1">
      <c r="H454" s="4"/>
    </row>
    <row r="455" spans="8:8" ht="15.75" customHeight="1">
      <c r="H455" s="4"/>
    </row>
    <row r="456" spans="8:8" ht="15.75" customHeight="1">
      <c r="H456" s="4"/>
    </row>
    <row r="457" spans="8:8" ht="15.75" customHeight="1">
      <c r="H457" s="4"/>
    </row>
    <row r="458" spans="8:8" ht="15.75" customHeight="1">
      <c r="H458" s="4"/>
    </row>
    <row r="459" spans="8:8" ht="15.75" customHeight="1">
      <c r="H459" s="4"/>
    </row>
    <row r="460" spans="8:8" ht="15.75" customHeight="1">
      <c r="H460" s="4"/>
    </row>
    <row r="461" spans="8:8" ht="15.75" customHeight="1">
      <c r="H461" s="4"/>
    </row>
    <row r="462" spans="8:8" ht="15.75" customHeight="1">
      <c r="H462" s="4"/>
    </row>
    <row r="463" spans="8:8" ht="15.75" customHeight="1">
      <c r="H463" s="4"/>
    </row>
    <row r="464" spans="8:8" ht="15.75" customHeight="1">
      <c r="H464" s="4"/>
    </row>
    <row r="465" spans="8:8" ht="15.75" customHeight="1">
      <c r="H465" s="4"/>
    </row>
    <row r="466" spans="8:8" ht="15.75" customHeight="1">
      <c r="H466" s="4"/>
    </row>
    <row r="467" spans="8:8" ht="15.75" customHeight="1">
      <c r="H467" s="4"/>
    </row>
    <row r="468" spans="8:8" ht="15.75" customHeight="1">
      <c r="H468" s="4"/>
    </row>
    <row r="469" spans="8:8" ht="15.75" customHeight="1">
      <c r="H469" s="4"/>
    </row>
    <row r="470" spans="8:8" ht="15.75" customHeight="1">
      <c r="H470" s="4"/>
    </row>
    <row r="471" spans="8:8" ht="15.75" customHeight="1">
      <c r="H471" s="4"/>
    </row>
    <row r="472" spans="8:8" ht="15.75" customHeight="1">
      <c r="H472" s="4"/>
    </row>
    <row r="473" spans="8:8" ht="15.75" customHeight="1">
      <c r="H473" s="4"/>
    </row>
    <row r="474" spans="8:8" ht="15.75" customHeight="1">
      <c r="H474" s="4"/>
    </row>
    <row r="475" spans="8:8" ht="15.75" customHeight="1">
      <c r="H475" s="4"/>
    </row>
    <row r="476" spans="8:8" ht="15.75" customHeight="1">
      <c r="H476" s="4"/>
    </row>
    <row r="477" spans="8:8" ht="15.75" customHeight="1">
      <c r="H477" s="4"/>
    </row>
    <row r="478" spans="8:8" ht="15.75" customHeight="1">
      <c r="H478" s="4"/>
    </row>
    <row r="479" spans="8:8" ht="15.75" customHeight="1">
      <c r="H479" s="4"/>
    </row>
    <row r="480" spans="8:8" ht="15.75" customHeight="1">
      <c r="H480" s="4"/>
    </row>
    <row r="481" spans="8:8" ht="15.75" customHeight="1">
      <c r="H481" s="4"/>
    </row>
    <row r="482" spans="8:8" ht="15.75" customHeight="1">
      <c r="H482" s="4"/>
    </row>
    <row r="483" spans="8:8" ht="15.75" customHeight="1">
      <c r="H483" s="4"/>
    </row>
    <row r="484" spans="8:8" ht="15.75" customHeight="1">
      <c r="H484" s="4"/>
    </row>
    <row r="485" spans="8:8" ht="15.75" customHeight="1">
      <c r="H485" s="4"/>
    </row>
    <row r="486" spans="8:8" ht="15.75" customHeight="1">
      <c r="H486" s="4"/>
    </row>
    <row r="487" spans="8:8" ht="15.75" customHeight="1">
      <c r="H487" s="4"/>
    </row>
    <row r="488" spans="8:8" ht="15.75" customHeight="1">
      <c r="H488" s="4"/>
    </row>
    <row r="489" spans="8:8" ht="15.75" customHeight="1">
      <c r="H489" s="4"/>
    </row>
    <row r="490" spans="8:8" ht="15.75" customHeight="1">
      <c r="H490" s="4"/>
    </row>
    <row r="491" spans="8:8" ht="15.75" customHeight="1">
      <c r="H491" s="4"/>
    </row>
    <row r="492" spans="8:8" ht="15.75" customHeight="1">
      <c r="H492" s="4"/>
    </row>
    <row r="493" spans="8:8" ht="15.75" customHeight="1">
      <c r="H493" s="4"/>
    </row>
    <row r="494" spans="8:8" ht="15.75" customHeight="1">
      <c r="H494" s="4"/>
    </row>
    <row r="495" spans="8:8" ht="15.75" customHeight="1">
      <c r="H495" s="4"/>
    </row>
    <row r="496" spans="8:8" ht="15.75" customHeight="1">
      <c r="H496" s="4"/>
    </row>
    <row r="497" spans="8:8" ht="15.75" customHeight="1">
      <c r="H497" s="4"/>
    </row>
    <row r="498" spans="8:8" ht="15.75" customHeight="1">
      <c r="H498" s="4"/>
    </row>
    <row r="499" spans="8:8" ht="15.75" customHeight="1">
      <c r="H499" s="4"/>
    </row>
    <row r="500" spans="8:8" ht="15.75" customHeight="1">
      <c r="H500" s="4"/>
    </row>
    <row r="501" spans="8:8" ht="15.75" customHeight="1">
      <c r="H501" s="4"/>
    </row>
    <row r="502" spans="8:8" ht="15.75" customHeight="1">
      <c r="H502" s="4"/>
    </row>
    <row r="503" spans="8:8" ht="15.75" customHeight="1">
      <c r="H503" s="4"/>
    </row>
    <row r="504" spans="8:8" ht="15.75" customHeight="1">
      <c r="H504" s="4"/>
    </row>
    <row r="505" spans="8:8" ht="15.75" customHeight="1">
      <c r="H505" s="4"/>
    </row>
    <row r="506" spans="8:8" ht="15.75" customHeight="1">
      <c r="H506" s="4"/>
    </row>
    <row r="507" spans="8:8" ht="15.75" customHeight="1">
      <c r="H507" s="4"/>
    </row>
    <row r="508" spans="8:8" ht="15.75" customHeight="1">
      <c r="H508" s="4"/>
    </row>
    <row r="509" spans="8:8" ht="15.75" customHeight="1">
      <c r="H509" s="4"/>
    </row>
    <row r="510" spans="8:8" ht="15.75" customHeight="1">
      <c r="H510" s="4"/>
    </row>
    <row r="511" spans="8:8" ht="15.75" customHeight="1">
      <c r="H511" s="4"/>
    </row>
    <row r="512" spans="8:8" ht="15.75" customHeight="1">
      <c r="H512" s="4"/>
    </row>
    <row r="513" spans="8:8" ht="15.75" customHeight="1">
      <c r="H513" s="4"/>
    </row>
    <row r="514" spans="8:8" ht="15.75" customHeight="1">
      <c r="H514" s="4"/>
    </row>
    <row r="515" spans="8:8" ht="15.75" customHeight="1">
      <c r="H515" s="4"/>
    </row>
    <row r="516" spans="8:8" ht="15.75" customHeight="1">
      <c r="H516" s="4"/>
    </row>
    <row r="517" spans="8:8" ht="15.75" customHeight="1">
      <c r="H517" s="4"/>
    </row>
    <row r="518" spans="8:8" ht="15.75" customHeight="1">
      <c r="H518" s="4"/>
    </row>
    <row r="519" spans="8:8" ht="15.75" customHeight="1">
      <c r="H519" s="4"/>
    </row>
    <row r="520" spans="8:8" ht="15.75" customHeight="1">
      <c r="H520" s="4"/>
    </row>
    <row r="521" spans="8:8" ht="15.75" customHeight="1">
      <c r="H521" s="4"/>
    </row>
    <row r="522" spans="8:8" ht="15.75" customHeight="1">
      <c r="H522" s="4"/>
    </row>
    <row r="523" spans="8:8" ht="15.75" customHeight="1">
      <c r="H523" s="4"/>
    </row>
    <row r="524" spans="8:8" ht="15.75" customHeight="1">
      <c r="H524" s="4"/>
    </row>
    <row r="525" spans="8:8" ht="15.75" customHeight="1">
      <c r="H525" s="4"/>
    </row>
    <row r="526" spans="8:8" ht="15.75" customHeight="1">
      <c r="H526" s="4"/>
    </row>
    <row r="527" spans="8:8" ht="15.75" customHeight="1">
      <c r="H527" s="4"/>
    </row>
    <row r="528" spans="8:8" ht="15.75" customHeight="1">
      <c r="H528" s="4"/>
    </row>
    <row r="529" spans="8:8" ht="15.75" customHeight="1">
      <c r="H529" s="4"/>
    </row>
    <row r="530" spans="8:8" ht="15.75" customHeight="1">
      <c r="H530" s="4"/>
    </row>
    <row r="531" spans="8:8" ht="15.75" customHeight="1">
      <c r="H531" s="4"/>
    </row>
    <row r="532" spans="8:8" ht="15.75" customHeight="1">
      <c r="H532" s="4"/>
    </row>
    <row r="533" spans="8:8" ht="15.75" customHeight="1">
      <c r="H533" s="4"/>
    </row>
    <row r="534" spans="8:8" ht="15.75" customHeight="1">
      <c r="H534" s="4"/>
    </row>
    <row r="535" spans="8:8" ht="15.75" customHeight="1">
      <c r="H535" s="4"/>
    </row>
    <row r="536" spans="8:8" ht="15.75" customHeight="1">
      <c r="H536" s="4"/>
    </row>
    <row r="537" spans="8:8" ht="15.75" customHeight="1">
      <c r="H537" s="4"/>
    </row>
    <row r="538" spans="8:8" ht="15.75" customHeight="1">
      <c r="H538" s="4"/>
    </row>
    <row r="539" spans="8:8" ht="15.75" customHeight="1">
      <c r="H539" s="4"/>
    </row>
    <row r="540" spans="8:8" ht="15.75" customHeight="1">
      <c r="H540" s="4"/>
    </row>
    <row r="541" spans="8:8" ht="15.75" customHeight="1">
      <c r="H541" s="4"/>
    </row>
    <row r="542" spans="8:8" ht="15.75" customHeight="1">
      <c r="H542" s="4"/>
    </row>
    <row r="543" spans="8:8" ht="15.75" customHeight="1">
      <c r="H543" s="4"/>
    </row>
    <row r="544" spans="8:8" ht="15.75" customHeight="1">
      <c r="H544" s="4"/>
    </row>
    <row r="545" spans="8:8" ht="15.75" customHeight="1">
      <c r="H545" s="4"/>
    </row>
    <row r="546" spans="8:8" ht="15.75" customHeight="1">
      <c r="H546" s="4"/>
    </row>
    <row r="547" spans="8:8" ht="15.75" customHeight="1">
      <c r="H547" s="4"/>
    </row>
    <row r="548" spans="8:8" ht="15.75" customHeight="1">
      <c r="H548" s="4"/>
    </row>
    <row r="549" spans="8:8" ht="15.75" customHeight="1">
      <c r="H549" s="4"/>
    </row>
    <row r="550" spans="8:8" ht="15.75" customHeight="1">
      <c r="H550" s="4"/>
    </row>
    <row r="551" spans="8:8" ht="15.75" customHeight="1">
      <c r="H551" s="4"/>
    </row>
    <row r="552" spans="8:8" ht="15.75" customHeight="1">
      <c r="H552" s="4"/>
    </row>
    <row r="553" spans="8:8" ht="15.75" customHeight="1">
      <c r="H553" s="4"/>
    </row>
    <row r="554" spans="8:8" ht="15.75" customHeight="1">
      <c r="H554" s="4"/>
    </row>
    <row r="555" spans="8:8" ht="15.75" customHeight="1">
      <c r="H555" s="4"/>
    </row>
    <row r="556" spans="8:8" ht="15.75" customHeight="1">
      <c r="H556" s="4"/>
    </row>
    <row r="557" spans="8:8" ht="15.75" customHeight="1">
      <c r="H557" s="4"/>
    </row>
    <row r="558" spans="8:8" ht="15.75" customHeight="1">
      <c r="H558" s="4"/>
    </row>
    <row r="559" spans="8:8" ht="15.75" customHeight="1">
      <c r="H559" s="4"/>
    </row>
    <row r="560" spans="8:8" ht="15.75" customHeight="1">
      <c r="H560" s="4"/>
    </row>
    <row r="561" spans="8:8" ht="15.75" customHeight="1">
      <c r="H561" s="4"/>
    </row>
    <row r="562" spans="8:8" ht="15.75" customHeight="1">
      <c r="H562" s="4"/>
    </row>
    <row r="563" spans="8:8" ht="15.75" customHeight="1">
      <c r="H563" s="4"/>
    </row>
    <row r="564" spans="8:8" ht="15.75" customHeight="1">
      <c r="H564" s="4"/>
    </row>
    <row r="565" spans="8:8" ht="15.75" customHeight="1">
      <c r="H565" s="4"/>
    </row>
    <row r="566" spans="8:8" ht="15.75" customHeight="1">
      <c r="H566" s="4"/>
    </row>
    <row r="567" spans="8:8" ht="15.75" customHeight="1">
      <c r="H567" s="4"/>
    </row>
    <row r="568" spans="8:8" ht="15.75" customHeight="1">
      <c r="H568" s="4"/>
    </row>
    <row r="569" spans="8:8" ht="15.75" customHeight="1">
      <c r="H569" s="4"/>
    </row>
    <row r="570" spans="8:8" ht="15.75" customHeight="1">
      <c r="H570" s="4"/>
    </row>
    <row r="571" spans="8:8" ht="15.75" customHeight="1">
      <c r="H571" s="4"/>
    </row>
    <row r="572" spans="8:8" ht="15.75" customHeight="1">
      <c r="H572" s="4"/>
    </row>
    <row r="573" spans="8:8" ht="15.75" customHeight="1">
      <c r="H573" s="4"/>
    </row>
    <row r="574" spans="8:8" ht="15.75" customHeight="1">
      <c r="H574" s="4"/>
    </row>
    <row r="575" spans="8:8" ht="15.75" customHeight="1">
      <c r="H575" s="4"/>
    </row>
    <row r="576" spans="8:8" ht="15.75" customHeight="1">
      <c r="H576" s="4"/>
    </row>
    <row r="577" spans="8:8" ht="15.75" customHeight="1">
      <c r="H577" s="4"/>
    </row>
    <row r="578" spans="8:8" ht="15.75" customHeight="1">
      <c r="H578" s="4"/>
    </row>
    <row r="579" spans="8:8" ht="15.75" customHeight="1">
      <c r="H579" s="4"/>
    </row>
    <row r="580" spans="8:8" ht="15.75" customHeight="1">
      <c r="H580" s="4"/>
    </row>
    <row r="581" spans="8:8" ht="15.75" customHeight="1">
      <c r="H581" s="4"/>
    </row>
    <row r="582" spans="8:8" ht="15.75" customHeight="1">
      <c r="H582" s="4"/>
    </row>
    <row r="583" spans="8:8" ht="15.75" customHeight="1">
      <c r="H583" s="4"/>
    </row>
    <row r="584" spans="8:8" ht="15.75" customHeight="1">
      <c r="H584" s="4"/>
    </row>
    <row r="585" spans="8:8" ht="15.75" customHeight="1">
      <c r="H585" s="4"/>
    </row>
    <row r="586" spans="8:8" ht="15.75" customHeight="1">
      <c r="H586" s="4"/>
    </row>
    <row r="587" spans="8:8" ht="15.75" customHeight="1">
      <c r="H587" s="4"/>
    </row>
    <row r="588" spans="8:8" ht="15.75" customHeight="1">
      <c r="H588" s="4"/>
    </row>
    <row r="589" spans="8:8" ht="15.75" customHeight="1">
      <c r="H589" s="4"/>
    </row>
    <row r="590" spans="8:8" ht="15.75" customHeight="1">
      <c r="H590" s="4"/>
    </row>
    <row r="591" spans="8:8" ht="15.75" customHeight="1">
      <c r="H591" s="4"/>
    </row>
    <row r="592" spans="8:8" ht="15.75" customHeight="1">
      <c r="H592" s="4"/>
    </row>
    <row r="593" spans="8:8" ht="15.75" customHeight="1">
      <c r="H593" s="4"/>
    </row>
    <row r="594" spans="8:8" ht="15.75" customHeight="1">
      <c r="H594" s="4"/>
    </row>
    <row r="595" spans="8:8" ht="15.75" customHeight="1">
      <c r="H595" s="4"/>
    </row>
    <row r="596" spans="8:8" ht="15.75" customHeight="1">
      <c r="H596" s="4"/>
    </row>
    <row r="597" spans="8:8" ht="15.75" customHeight="1">
      <c r="H597" s="4"/>
    </row>
    <row r="598" spans="8:8" ht="15.75" customHeight="1">
      <c r="H598" s="4"/>
    </row>
    <row r="599" spans="8:8" ht="15.75" customHeight="1">
      <c r="H599" s="4"/>
    </row>
    <row r="600" spans="8:8" ht="15.75" customHeight="1">
      <c r="H600" s="4"/>
    </row>
    <row r="601" spans="8:8" ht="15.75" customHeight="1">
      <c r="H601" s="4"/>
    </row>
    <row r="602" spans="8:8" ht="15.75" customHeight="1">
      <c r="H602" s="4"/>
    </row>
    <row r="603" spans="8:8" ht="15.75" customHeight="1">
      <c r="H603" s="4"/>
    </row>
    <row r="604" spans="8:8" ht="15.75" customHeight="1">
      <c r="H604" s="4"/>
    </row>
    <row r="605" spans="8:8" ht="15.75" customHeight="1">
      <c r="H605" s="4"/>
    </row>
    <row r="606" spans="8:8" ht="15.75" customHeight="1">
      <c r="H606" s="4"/>
    </row>
    <row r="607" spans="8:8" ht="15.75" customHeight="1">
      <c r="H607" s="4"/>
    </row>
    <row r="608" spans="8:8" ht="15.75" customHeight="1">
      <c r="H608" s="4"/>
    </row>
    <row r="609" spans="8:8" ht="15.75" customHeight="1">
      <c r="H609" s="4"/>
    </row>
    <row r="610" spans="8:8" ht="15.75" customHeight="1">
      <c r="H610" s="4"/>
    </row>
    <row r="611" spans="8:8" ht="15.75" customHeight="1">
      <c r="H611" s="4"/>
    </row>
    <row r="612" spans="8:8" ht="15.75" customHeight="1">
      <c r="H612" s="4"/>
    </row>
    <row r="613" spans="8:8" ht="15.75" customHeight="1">
      <c r="H613" s="4"/>
    </row>
    <row r="614" spans="8:8" ht="15.75" customHeight="1">
      <c r="H614" s="4"/>
    </row>
    <row r="615" spans="8:8" ht="15.75" customHeight="1">
      <c r="H615" s="4"/>
    </row>
    <row r="616" spans="8:8" ht="15.75" customHeight="1">
      <c r="H616" s="4"/>
    </row>
    <row r="617" spans="8:8" ht="15.75" customHeight="1">
      <c r="H617" s="4"/>
    </row>
    <row r="618" spans="8:8" ht="15.75" customHeight="1">
      <c r="H618" s="4"/>
    </row>
    <row r="619" spans="8:8" ht="15.75" customHeight="1">
      <c r="H619" s="4"/>
    </row>
    <row r="620" spans="8:8" ht="15.75" customHeight="1">
      <c r="H620" s="4"/>
    </row>
    <row r="621" spans="8:8" ht="15.75" customHeight="1">
      <c r="H621" s="4"/>
    </row>
    <row r="622" spans="8:8" ht="15.75" customHeight="1">
      <c r="H622" s="4"/>
    </row>
    <row r="623" spans="8:8" ht="15.75" customHeight="1">
      <c r="H623" s="4"/>
    </row>
    <row r="624" spans="8:8" ht="15.75" customHeight="1">
      <c r="H624" s="4"/>
    </row>
    <row r="625" spans="8:8" ht="15.75" customHeight="1">
      <c r="H625" s="4"/>
    </row>
    <row r="626" spans="8:8" ht="15.75" customHeight="1">
      <c r="H626" s="4"/>
    </row>
    <row r="627" spans="8:8" ht="15.75" customHeight="1">
      <c r="H627" s="4"/>
    </row>
    <row r="628" spans="8:8" ht="15.75" customHeight="1">
      <c r="H628" s="4"/>
    </row>
    <row r="629" spans="8:8" ht="15.75" customHeight="1">
      <c r="H629" s="4"/>
    </row>
    <row r="630" spans="8:8" ht="15.75" customHeight="1">
      <c r="H630" s="4"/>
    </row>
    <row r="631" spans="8:8" ht="15.75" customHeight="1">
      <c r="H631" s="4"/>
    </row>
    <row r="632" spans="8:8" ht="15.75" customHeight="1">
      <c r="H632" s="4"/>
    </row>
    <row r="633" spans="8:8" ht="15.75" customHeight="1">
      <c r="H633" s="4"/>
    </row>
    <row r="634" spans="8:8" ht="15.75" customHeight="1">
      <c r="H634" s="4"/>
    </row>
    <row r="635" spans="8:8" ht="15.75" customHeight="1">
      <c r="H635" s="4"/>
    </row>
    <row r="636" spans="8:8" ht="15.75" customHeight="1">
      <c r="H636" s="4"/>
    </row>
    <row r="637" spans="8:8" ht="15.75" customHeight="1">
      <c r="H637" s="4"/>
    </row>
    <row r="638" spans="8:8" ht="15.75" customHeight="1">
      <c r="H638" s="4"/>
    </row>
    <row r="639" spans="8:8" ht="15.75" customHeight="1">
      <c r="H639" s="4"/>
    </row>
    <row r="640" spans="8:8" ht="15.75" customHeight="1">
      <c r="H640" s="4"/>
    </row>
    <row r="641" spans="8:8" ht="15.75" customHeight="1">
      <c r="H641" s="4"/>
    </row>
    <row r="642" spans="8:8" ht="15.75" customHeight="1">
      <c r="H642" s="4"/>
    </row>
    <row r="643" spans="8:8" ht="15.75" customHeight="1">
      <c r="H643" s="4"/>
    </row>
    <row r="644" spans="8:8" ht="15.75" customHeight="1">
      <c r="H644" s="4"/>
    </row>
    <row r="645" spans="8:8" ht="15.75" customHeight="1">
      <c r="H645" s="4"/>
    </row>
    <row r="646" spans="8:8" ht="15.75" customHeight="1">
      <c r="H646" s="4"/>
    </row>
    <row r="647" spans="8:8" ht="15.75" customHeight="1">
      <c r="H647" s="4"/>
    </row>
    <row r="648" spans="8:8" ht="15.75" customHeight="1">
      <c r="H648" s="4"/>
    </row>
    <row r="649" spans="8:8" ht="15.75" customHeight="1">
      <c r="H649" s="4"/>
    </row>
    <row r="650" spans="8:8" ht="15.75" customHeight="1">
      <c r="H650" s="4"/>
    </row>
    <row r="651" spans="8:8" ht="15.75" customHeight="1">
      <c r="H651" s="4"/>
    </row>
    <row r="652" spans="8:8" ht="15.75" customHeight="1">
      <c r="H652" s="4"/>
    </row>
    <row r="653" spans="8:8" ht="15.75" customHeight="1">
      <c r="H653" s="4"/>
    </row>
    <row r="654" spans="8:8" ht="15.75" customHeight="1">
      <c r="H654" s="4"/>
    </row>
    <row r="655" spans="8:8" ht="15.75" customHeight="1">
      <c r="H655" s="4"/>
    </row>
    <row r="656" spans="8:8" ht="15.75" customHeight="1">
      <c r="H656" s="4"/>
    </row>
    <row r="657" spans="8:8" ht="15.75" customHeight="1">
      <c r="H657" s="4"/>
    </row>
    <row r="658" spans="8:8" ht="15.75" customHeight="1">
      <c r="H658" s="4"/>
    </row>
    <row r="659" spans="8:8" ht="15.75" customHeight="1">
      <c r="H659" s="4"/>
    </row>
    <row r="660" spans="8:8" ht="15.75" customHeight="1">
      <c r="H660" s="4"/>
    </row>
    <row r="661" spans="8:8" ht="15.75" customHeight="1">
      <c r="H661" s="4"/>
    </row>
    <row r="662" spans="8:8" ht="15.75" customHeight="1">
      <c r="H662" s="4"/>
    </row>
    <row r="663" spans="8:8" ht="15.75" customHeight="1">
      <c r="H663" s="4"/>
    </row>
    <row r="664" spans="8:8" ht="15.75" customHeight="1">
      <c r="H664" s="4"/>
    </row>
    <row r="665" spans="8:8" ht="15.75" customHeight="1">
      <c r="H665" s="4"/>
    </row>
    <row r="666" spans="8:8" ht="15.75" customHeight="1">
      <c r="H666" s="4"/>
    </row>
    <row r="667" spans="8:8" ht="15.75" customHeight="1">
      <c r="H667" s="4"/>
    </row>
    <row r="668" spans="8:8" ht="15.75" customHeight="1">
      <c r="H668" s="4"/>
    </row>
    <row r="669" spans="8:8" ht="15.75" customHeight="1">
      <c r="H669" s="4"/>
    </row>
    <row r="670" spans="8:8" ht="15.75" customHeight="1">
      <c r="H670" s="4"/>
    </row>
    <row r="671" spans="8:8" ht="15.75" customHeight="1">
      <c r="H671" s="4"/>
    </row>
    <row r="672" spans="8:8" ht="15.75" customHeight="1">
      <c r="H672" s="4"/>
    </row>
    <row r="673" spans="8:8" ht="15.75" customHeight="1">
      <c r="H673" s="4"/>
    </row>
    <row r="674" spans="8:8" ht="15.75" customHeight="1">
      <c r="H674" s="4"/>
    </row>
    <row r="675" spans="8:8" ht="15.75" customHeight="1">
      <c r="H675" s="4"/>
    </row>
    <row r="676" spans="8:8" ht="15.75" customHeight="1">
      <c r="H676" s="4"/>
    </row>
    <row r="677" spans="8:8" ht="15.75" customHeight="1">
      <c r="H677" s="4"/>
    </row>
    <row r="678" spans="8:8" ht="15.75" customHeight="1">
      <c r="H678" s="4"/>
    </row>
    <row r="679" spans="8:8" ht="15.75" customHeight="1">
      <c r="H679" s="4"/>
    </row>
    <row r="680" spans="8:8" ht="15.75" customHeight="1">
      <c r="H680" s="4"/>
    </row>
    <row r="681" spans="8:8" ht="15.75" customHeight="1">
      <c r="H681" s="4"/>
    </row>
    <row r="682" spans="8:8" ht="15.75" customHeight="1">
      <c r="H682" s="4"/>
    </row>
    <row r="683" spans="8:8" ht="15.75" customHeight="1">
      <c r="H683" s="4"/>
    </row>
    <row r="684" spans="8:8" ht="15.75" customHeight="1">
      <c r="H684" s="4"/>
    </row>
    <row r="685" spans="8:8" ht="15.75" customHeight="1">
      <c r="H685" s="4"/>
    </row>
    <row r="686" spans="8:8" ht="15.75" customHeight="1">
      <c r="H686" s="4"/>
    </row>
    <row r="687" spans="8:8" ht="15.75" customHeight="1">
      <c r="H687" s="4"/>
    </row>
    <row r="688" spans="8:8" ht="15.75" customHeight="1">
      <c r="H688" s="4"/>
    </row>
    <row r="689" spans="8:8" ht="15.75" customHeight="1">
      <c r="H689" s="4"/>
    </row>
    <row r="690" spans="8:8" ht="15.75" customHeight="1">
      <c r="H690" s="4"/>
    </row>
    <row r="691" spans="8:8" ht="15.75" customHeight="1">
      <c r="H691" s="4"/>
    </row>
    <row r="692" spans="8:8" ht="15.75" customHeight="1">
      <c r="H692" s="4"/>
    </row>
    <row r="693" spans="8:8" ht="15.75" customHeight="1">
      <c r="H693" s="4"/>
    </row>
    <row r="694" spans="8:8" ht="15.75" customHeight="1">
      <c r="H694" s="4"/>
    </row>
    <row r="695" spans="8:8" ht="15.75" customHeight="1">
      <c r="H695" s="4"/>
    </row>
    <row r="696" spans="8:8" ht="15.75" customHeight="1">
      <c r="H696" s="4"/>
    </row>
    <row r="697" spans="8:8" ht="15.75" customHeight="1">
      <c r="H697" s="4"/>
    </row>
    <row r="698" spans="8:8" ht="15.75" customHeight="1">
      <c r="H698" s="4"/>
    </row>
    <row r="699" spans="8:8" ht="15.75" customHeight="1">
      <c r="H699" s="4"/>
    </row>
    <row r="700" spans="8:8" ht="15.75" customHeight="1">
      <c r="H700" s="4"/>
    </row>
    <row r="701" spans="8:8" ht="15.75" customHeight="1">
      <c r="H701" s="4"/>
    </row>
    <row r="702" spans="8:8" ht="15.75" customHeight="1">
      <c r="H702" s="4"/>
    </row>
    <row r="703" spans="8:8" ht="15.75" customHeight="1">
      <c r="H703" s="4"/>
    </row>
    <row r="704" spans="8:8" ht="15.75" customHeight="1">
      <c r="H704" s="4"/>
    </row>
    <row r="705" spans="8:8" ht="15.75" customHeight="1">
      <c r="H705" s="4"/>
    </row>
    <row r="706" spans="8:8" ht="15.75" customHeight="1">
      <c r="H706" s="4"/>
    </row>
    <row r="707" spans="8:8" ht="15.75" customHeight="1">
      <c r="H707" s="4"/>
    </row>
    <row r="708" spans="8:8" ht="15.75" customHeight="1">
      <c r="H708" s="4"/>
    </row>
    <row r="709" spans="8:8" ht="15.75" customHeight="1">
      <c r="H709" s="4"/>
    </row>
    <row r="710" spans="8:8" ht="15.75" customHeight="1">
      <c r="H710" s="4"/>
    </row>
    <row r="711" spans="8:8" ht="15.75" customHeight="1">
      <c r="H711" s="4"/>
    </row>
    <row r="712" spans="8:8" ht="15.75" customHeight="1">
      <c r="H712" s="4"/>
    </row>
    <row r="713" spans="8:8" ht="15.75" customHeight="1">
      <c r="H713" s="4"/>
    </row>
    <row r="714" spans="8:8" ht="15.75" customHeight="1">
      <c r="H714" s="4"/>
    </row>
    <row r="715" spans="8:8" ht="15.75" customHeight="1">
      <c r="H715" s="4"/>
    </row>
    <row r="716" spans="8:8" ht="15.75" customHeight="1">
      <c r="H716" s="4"/>
    </row>
    <row r="717" spans="8:8" ht="15.75" customHeight="1">
      <c r="H717" s="4"/>
    </row>
    <row r="718" spans="8:8" ht="15.75" customHeight="1">
      <c r="H718" s="4"/>
    </row>
    <row r="719" spans="8:8" ht="15.75" customHeight="1">
      <c r="H719" s="4"/>
    </row>
    <row r="720" spans="8:8" ht="15.75" customHeight="1">
      <c r="H720" s="4"/>
    </row>
    <row r="721" spans="8:8" ht="15.75" customHeight="1">
      <c r="H721" s="4"/>
    </row>
    <row r="722" spans="8:8" ht="15.75" customHeight="1">
      <c r="H722" s="4"/>
    </row>
    <row r="723" spans="8:8" ht="15.75" customHeight="1">
      <c r="H723" s="4"/>
    </row>
    <row r="724" spans="8:8" ht="15.75" customHeight="1">
      <c r="H724" s="4"/>
    </row>
    <row r="725" spans="8:8" ht="15.75" customHeight="1">
      <c r="H725" s="4"/>
    </row>
    <row r="726" spans="8:8" ht="15.75" customHeight="1">
      <c r="H726" s="4"/>
    </row>
    <row r="727" spans="8:8" ht="15.75" customHeight="1">
      <c r="H727" s="4"/>
    </row>
    <row r="728" spans="8:8" ht="15.75" customHeight="1">
      <c r="H728" s="4"/>
    </row>
    <row r="729" spans="8:8" ht="15.75" customHeight="1">
      <c r="H729" s="4"/>
    </row>
    <row r="730" spans="8:8" ht="15.75" customHeight="1">
      <c r="H730" s="4"/>
    </row>
    <row r="731" spans="8:8" ht="15.75" customHeight="1">
      <c r="H731" s="4"/>
    </row>
    <row r="732" spans="8:8" ht="15.75" customHeight="1">
      <c r="H732" s="4"/>
    </row>
    <row r="733" spans="8:8" ht="15.75" customHeight="1">
      <c r="H733" s="4"/>
    </row>
    <row r="734" spans="8:8" ht="15.75" customHeight="1">
      <c r="H734" s="4"/>
    </row>
    <row r="735" spans="8:8" ht="15.75" customHeight="1">
      <c r="H735" s="4"/>
    </row>
    <row r="736" spans="8:8" ht="15.75" customHeight="1">
      <c r="H736" s="4"/>
    </row>
    <row r="737" spans="8:8" ht="15.75" customHeight="1">
      <c r="H737" s="4"/>
    </row>
    <row r="738" spans="8:8" ht="15.75" customHeight="1">
      <c r="H738" s="4"/>
    </row>
    <row r="739" spans="8:8" ht="15.75" customHeight="1">
      <c r="H739" s="4"/>
    </row>
    <row r="740" spans="8:8" ht="15.75" customHeight="1">
      <c r="H740" s="4"/>
    </row>
    <row r="741" spans="8:8" ht="15.75" customHeight="1">
      <c r="H741" s="4"/>
    </row>
    <row r="742" spans="8:8" ht="15.75" customHeight="1">
      <c r="H742" s="4"/>
    </row>
    <row r="743" spans="8:8" ht="15.75" customHeight="1">
      <c r="H743" s="4"/>
    </row>
    <row r="744" spans="8:8" ht="15.75" customHeight="1">
      <c r="H744" s="4"/>
    </row>
    <row r="745" spans="8:8" ht="15.75" customHeight="1">
      <c r="H745" s="4"/>
    </row>
    <row r="746" spans="8:8" ht="15.75" customHeight="1">
      <c r="H746" s="4"/>
    </row>
    <row r="747" spans="8:8" ht="15.75" customHeight="1">
      <c r="H747" s="4"/>
    </row>
    <row r="748" spans="8:8" ht="15.75" customHeight="1">
      <c r="H748" s="4"/>
    </row>
    <row r="749" spans="8:8" ht="15.75" customHeight="1">
      <c r="H749" s="4"/>
    </row>
    <row r="750" spans="8:8" ht="15.75" customHeight="1">
      <c r="H750" s="4"/>
    </row>
    <row r="751" spans="8:8" ht="15.75" customHeight="1">
      <c r="H751" s="4"/>
    </row>
    <row r="752" spans="8:8" ht="15.75" customHeight="1">
      <c r="H752" s="4"/>
    </row>
    <row r="753" spans="8:8" ht="15.75" customHeight="1">
      <c r="H753" s="4"/>
    </row>
    <row r="754" spans="8:8" ht="15.75" customHeight="1">
      <c r="H754" s="4"/>
    </row>
    <row r="755" spans="8:8" ht="15.75" customHeight="1">
      <c r="H755" s="4"/>
    </row>
    <row r="756" spans="8:8" ht="15.75" customHeight="1">
      <c r="H756" s="4"/>
    </row>
    <row r="757" spans="8:8" ht="15.75" customHeight="1">
      <c r="H757" s="4"/>
    </row>
    <row r="758" spans="8:8" ht="15.75" customHeight="1">
      <c r="H758" s="4"/>
    </row>
    <row r="759" spans="8:8" ht="15.75" customHeight="1">
      <c r="H759" s="4"/>
    </row>
    <row r="760" spans="8:8" ht="15.75" customHeight="1">
      <c r="H760" s="4"/>
    </row>
    <row r="761" spans="8:8" ht="15.75" customHeight="1">
      <c r="H761" s="4"/>
    </row>
    <row r="762" spans="8:8" ht="15.75" customHeight="1">
      <c r="H762" s="4"/>
    </row>
    <row r="763" spans="8:8" ht="15.75" customHeight="1">
      <c r="H763" s="4"/>
    </row>
    <row r="764" spans="8:8" ht="15.75" customHeight="1">
      <c r="H764" s="4"/>
    </row>
    <row r="765" spans="8:8" ht="15.75" customHeight="1">
      <c r="H765" s="4"/>
    </row>
    <row r="766" spans="8:8" ht="15.75" customHeight="1">
      <c r="H766" s="4"/>
    </row>
    <row r="767" spans="8:8" ht="15.75" customHeight="1">
      <c r="H767" s="4"/>
    </row>
    <row r="768" spans="8:8" ht="15.75" customHeight="1">
      <c r="H768" s="4"/>
    </row>
    <row r="769" spans="8:8" ht="15.75" customHeight="1">
      <c r="H769" s="4"/>
    </row>
    <row r="770" spans="8:8" ht="15.75" customHeight="1">
      <c r="H770" s="4"/>
    </row>
    <row r="771" spans="8:8" ht="15.75" customHeight="1">
      <c r="H771" s="4"/>
    </row>
    <row r="772" spans="8:8" ht="15.75" customHeight="1">
      <c r="H772" s="4"/>
    </row>
    <row r="773" spans="8:8" ht="15.75" customHeight="1">
      <c r="H773" s="4"/>
    </row>
    <row r="774" spans="8:8" ht="15.75" customHeight="1">
      <c r="H774" s="4"/>
    </row>
    <row r="775" spans="8:8" ht="15.75" customHeight="1">
      <c r="H775" s="4"/>
    </row>
    <row r="776" spans="8:8" ht="15.75" customHeight="1">
      <c r="H776" s="4"/>
    </row>
    <row r="777" spans="8:8" ht="15.75" customHeight="1">
      <c r="H777" s="4"/>
    </row>
    <row r="778" spans="8:8" ht="15.75" customHeight="1">
      <c r="H778" s="4"/>
    </row>
    <row r="779" spans="8:8" ht="15.75" customHeight="1">
      <c r="H779" s="4"/>
    </row>
    <row r="780" spans="8:8" ht="15.75" customHeight="1">
      <c r="H780" s="4"/>
    </row>
    <row r="781" spans="8:8" ht="15.75" customHeight="1">
      <c r="H781" s="4"/>
    </row>
    <row r="782" spans="8:8" ht="15.75" customHeight="1">
      <c r="H782" s="4"/>
    </row>
    <row r="783" spans="8:8" ht="15.75" customHeight="1">
      <c r="H783" s="4"/>
    </row>
    <row r="784" spans="8:8" ht="15.75" customHeight="1">
      <c r="H784" s="4"/>
    </row>
    <row r="785" spans="8:8" ht="15.75" customHeight="1">
      <c r="H785" s="4"/>
    </row>
    <row r="786" spans="8:8" ht="15.75" customHeight="1">
      <c r="H786" s="4"/>
    </row>
    <row r="787" spans="8:8" ht="15.75" customHeight="1">
      <c r="H787" s="4"/>
    </row>
    <row r="788" spans="8:8" ht="15.75" customHeight="1">
      <c r="H788" s="4"/>
    </row>
    <row r="789" spans="8:8" ht="15.75" customHeight="1">
      <c r="H789" s="4"/>
    </row>
    <row r="790" spans="8:8" ht="15.75" customHeight="1">
      <c r="H790" s="4"/>
    </row>
    <row r="791" spans="8:8" ht="15.75" customHeight="1">
      <c r="H791" s="4"/>
    </row>
    <row r="792" spans="8:8" ht="15.75" customHeight="1">
      <c r="H792" s="4"/>
    </row>
    <row r="793" spans="8:8" ht="15.75" customHeight="1">
      <c r="H793" s="4"/>
    </row>
    <row r="794" spans="8:8" ht="15.75" customHeight="1">
      <c r="H794" s="4"/>
    </row>
    <row r="795" spans="8:8" ht="15.75" customHeight="1">
      <c r="H795" s="4"/>
    </row>
    <row r="796" spans="8:8" ht="15.75" customHeight="1">
      <c r="H796" s="4"/>
    </row>
    <row r="797" spans="8:8" ht="15.75" customHeight="1">
      <c r="H797" s="4"/>
    </row>
    <row r="798" spans="8:8" ht="15.75" customHeight="1">
      <c r="H798" s="4"/>
    </row>
    <row r="799" spans="8:8" ht="15.75" customHeight="1">
      <c r="H799" s="4"/>
    </row>
    <row r="800" spans="8:8" ht="15.75" customHeight="1">
      <c r="H800" s="4"/>
    </row>
    <row r="801" spans="8:8" ht="15.75" customHeight="1">
      <c r="H801" s="4"/>
    </row>
    <row r="802" spans="8:8" ht="15.75" customHeight="1">
      <c r="H802" s="4"/>
    </row>
    <row r="803" spans="8:8" ht="15.75" customHeight="1">
      <c r="H803" s="4"/>
    </row>
    <row r="804" spans="8:8" ht="15.75" customHeight="1">
      <c r="H804" s="4"/>
    </row>
    <row r="805" spans="8:8" ht="15.75" customHeight="1">
      <c r="H805" s="4"/>
    </row>
    <row r="806" spans="8:8" ht="15.75" customHeight="1">
      <c r="H806" s="4"/>
    </row>
    <row r="807" spans="8:8" ht="15.75" customHeight="1">
      <c r="H807" s="4"/>
    </row>
    <row r="808" spans="8:8" ht="15.75" customHeight="1">
      <c r="H808" s="4"/>
    </row>
    <row r="809" spans="8:8" ht="15.75" customHeight="1">
      <c r="H809" s="4"/>
    </row>
    <row r="810" spans="8:8" ht="15.75" customHeight="1">
      <c r="H810" s="4"/>
    </row>
    <row r="811" spans="8:8" ht="15.75" customHeight="1">
      <c r="H811" s="4"/>
    </row>
    <row r="812" spans="8:8" ht="15.75" customHeight="1">
      <c r="H812" s="4"/>
    </row>
    <row r="813" spans="8:8" ht="15.75" customHeight="1">
      <c r="H813" s="4"/>
    </row>
    <row r="814" spans="8:8" ht="15.75" customHeight="1">
      <c r="H814" s="4"/>
    </row>
    <row r="815" spans="8:8" ht="15.75" customHeight="1">
      <c r="H815" s="4"/>
    </row>
    <row r="816" spans="8:8" ht="15.75" customHeight="1">
      <c r="H816" s="4"/>
    </row>
    <row r="817" spans="8:8" ht="15.75" customHeight="1">
      <c r="H817" s="4"/>
    </row>
    <row r="818" spans="8:8" ht="15.75" customHeight="1">
      <c r="H818" s="4"/>
    </row>
    <row r="819" spans="8:8" ht="15.75" customHeight="1">
      <c r="H819" s="4"/>
    </row>
    <row r="820" spans="8:8" ht="15.75" customHeight="1">
      <c r="H820" s="4"/>
    </row>
    <row r="821" spans="8:8" ht="15.75" customHeight="1">
      <c r="H821" s="4"/>
    </row>
    <row r="822" spans="8:8" ht="15.75" customHeight="1">
      <c r="H822" s="4"/>
    </row>
    <row r="823" spans="8:8" ht="15.75" customHeight="1">
      <c r="H823" s="4"/>
    </row>
    <row r="824" spans="8:8" ht="15.75" customHeight="1">
      <c r="H824" s="4"/>
    </row>
    <row r="825" spans="8:8" ht="15.75" customHeight="1">
      <c r="H825" s="4"/>
    </row>
    <row r="826" spans="8:8" ht="15.75" customHeight="1">
      <c r="H826" s="4"/>
    </row>
    <row r="827" spans="8:8" ht="15.75" customHeight="1">
      <c r="H827" s="4"/>
    </row>
    <row r="828" spans="8:8" ht="15.75" customHeight="1">
      <c r="H828" s="4"/>
    </row>
    <row r="829" spans="8:8" ht="15.75" customHeight="1">
      <c r="H829" s="4"/>
    </row>
    <row r="830" spans="8:8" ht="15.75" customHeight="1">
      <c r="H830" s="4"/>
    </row>
    <row r="831" spans="8:8" ht="15.75" customHeight="1">
      <c r="H831" s="4"/>
    </row>
    <row r="832" spans="8:8" ht="15.75" customHeight="1">
      <c r="H832" s="4"/>
    </row>
    <row r="833" spans="8:8" ht="15.75" customHeight="1">
      <c r="H833" s="4"/>
    </row>
    <row r="834" spans="8:8" ht="15.75" customHeight="1">
      <c r="H834" s="4"/>
    </row>
    <row r="835" spans="8:8" ht="15.75" customHeight="1">
      <c r="H835" s="4"/>
    </row>
    <row r="836" spans="8:8" ht="15.75" customHeight="1">
      <c r="H836" s="4"/>
    </row>
    <row r="837" spans="8:8" ht="15.75" customHeight="1">
      <c r="H837" s="4"/>
    </row>
    <row r="838" spans="8:8" ht="15.75" customHeight="1">
      <c r="H838" s="4"/>
    </row>
    <row r="839" spans="8:8" ht="15.75" customHeight="1">
      <c r="H839" s="4"/>
    </row>
    <row r="840" spans="8:8" ht="15.75" customHeight="1">
      <c r="H840" s="4"/>
    </row>
    <row r="841" spans="8:8" ht="15.75" customHeight="1">
      <c r="H841" s="4"/>
    </row>
    <row r="842" spans="8:8" ht="15.75" customHeight="1">
      <c r="H842" s="4"/>
    </row>
    <row r="843" spans="8:8" ht="15.75" customHeight="1">
      <c r="H843" s="4"/>
    </row>
    <row r="844" spans="8:8" ht="15.75" customHeight="1">
      <c r="H844" s="4"/>
    </row>
    <row r="845" spans="8:8" ht="15.75" customHeight="1">
      <c r="H845" s="4"/>
    </row>
    <row r="846" spans="8:8" ht="15.75" customHeight="1">
      <c r="H846" s="4"/>
    </row>
    <row r="847" spans="8:8" ht="15.75" customHeight="1">
      <c r="H847" s="4"/>
    </row>
    <row r="848" spans="8:8" ht="15.75" customHeight="1">
      <c r="H848" s="4"/>
    </row>
    <row r="849" spans="8:8" ht="15.75" customHeight="1">
      <c r="H849" s="4"/>
    </row>
    <row r="850" spans="8:8" ht="15.75" customHeight="1">
      <c r="H850" s="4"/>
    </row>
    <row r="851" spans="8:8" ht="15.75" customHeight="1">
      <c r="H851" s="4"/>
    </row>
    <row r="852" spans="8:8" ht="15.75" customHeight="1">
      <c r="H852" s="4"/>
    </row>
    <row r="853" spans="8:8" ht="15.75" customHeight="1">
      <c r="H853" s="4"/>
    </row>
    <row r="854" spans="8:8" ht="15.75" customHeight="1">
      <c r="H854" s="4"/>
    </row>
    <row r="855" spans="8:8" ht="15.75" customHeight="1">
      <c r="H855" s="4"/>
    </row>
    <row r="856" spans="8:8" ht="15.75" customHeight="1">
      <c r="H856" s="4"/>
    </row>
    <row r="857" spans="8:8" ht="15.75" customHeight="1">
      <c r="H857" s="4"/>
    </row>
    <row r="858" spans="8:8" ht="15.75" customHeight="1">
      <c r="H858" s="4"/>
    </row>
    <row r="859" spans="8:8" ht="15.75" customHeight="1">
      <c r="H859" s="4"/>
    </row>
    <row r="860" spans="8:8" ht="15.75" customHeight="1">
      <c r="H860" s="4"/>
    </row>
    <row r="861" spans="8:8" ht="15.75" customHeight="1">
      <c r="H861" s="4"/>
    </row>
    <row r="862" spans="8:8" ht="15.75" customHeight="1">
      <c r="H862" s="4"/>
    </row>
    <row r="863" spans="8:8" ht="15.75" customHeight="1">
      <c r="H863" s="4"/>
    </row>
    <row r="864" spans="8:8" ht="15.75" customHeight="1">
      <c r="H864" s="4"/>
    </row>
    <row r="865" spans="8:8" ht="15.75" customHeight="1">
      <c r="H865" s="4"/>
    </row>
    <row r="866" spans="8:8" ht="15.75" customHeight="1">
      <c r="H866" s="4"/>
    </row>
    <row r="867" spans="8:8" ht="15.75" customHeight="1">
      <c r="H867" s="4"/>
    </row>
    <row r="868" spans="8:8" ht="15.75" customHeight="1">
      <c r="H868" s="4"/>
    </row>
    <row r="869" spans="8:8" ht="15.75" customHeight="1">
      <c r="H869" s="4"/>
    </row>
    <row r="870" spans="8:8" ht="15.75" customHeight="1">
      <c r="H870" s="4"/>
    </row>
    <row r="871" spans="8:8" ht="15.75" customHeight="1">
      <c r="H871" s="4"/>
    </row>
    <row r="872" spans="8:8" ht="15.75" customHeight="1">
      <c r="H872" s="4"/>
    </row>
    <row r="873" spans="8:8" ht="15.75" customHeight="1">
      <c r="H873" s="4"/>
    </row>
    <row r="874" spans="8:8" ht="15.75" customHeight="1">
      <c r="H874" s="4"/>
    </row>
    <row r="875" spans="8:8" ht="15.75" customHeight="1">
      <c r="H875" s="4"/>
    </row>
    <row r="876" spans="8:8" ht="15.75" customHeight="1">
      <c r="H876" s="4"/>
    </row>
    <row r="877" spans="8:8" ht="15.75" customHeight="1">
      <c r="H877" s="4"/>
    </row>
    <row r="878" spans="8:8" ht="15.75" customHeight="1">
      <c r="H878" s="4"/>
    </row>
    <row r="879" spans="8:8" ht="15.75" customHeight="1">
      <c r="H879" s="4"/>
    </row>
    <row r="880" spans="8:8" ht="15.75" customHeight="1">
      <c r="H880" s="4"/>
    </row>
    <row r="881" spans="8:8" ht="15.75" customHeight="1">
      <c r="H881" s="4"/>
    </row>
    <row r="882" spans="8:8" ht="15.75" customHeight="1">
      <c r="H882" s="4"/>
    </row>
    <row r="883" spans="8:8" ht="15.75" customHeight="1">
      <c r="H883" s="4"/>
    </row>
    <row r="884" spans="8:8" ht="15.75" customHeight="1">
      <c r="H884" s="4"/>
    </row>
    <row r="885" spans="8:8" ht="15.75" customHeight="1">
      <c r="H885" s="4"/>
    </row>
    <row r="886" spans="8:8" ht="15.75" customHeight="1">
      <c r="H886" s="4"/>
    </row>
    <row r="887" spans="8:8" ht="15.75" customHeight="1">
      <c r="H887" s="4"/>
    </row>
    <row r="888" spans="8:8" ht="15.75" customHeight="1">
      <c r="H888" s="4"/>
    </row>
    <row r="889" spans="8:8" ht="15.75" customHeight="1">
      <c r="H889" s="4"/>
    </row>
    <row r="890" spans="8:8" ht="15.75" customHeight="1">
      <c r="H890" s="4"/>
    </row>
    <row r="891" spans="8:8" ht="15.75" customHeight="1">
      <c r="H891" s="4"/>
    </row>
    <row r="892" spans="8:8" ht="15.75" customHeight="1">
      <c r="H892" s="4"/>
    </row>
    <row r="893" spans="8:8" ht="15.75" customHeight="1">
      <c r="H893" s="4"/>
    </row>
    <row r="894" spans="8:8" ht="15.75" customHeight="1">
      <c r="H894" s="4"/>
    </row>
    <row r="895" spans="8:8" ht="15.75" customHeight="1">
      <c r="H895" s="4"/>
    </row>
    <row r="896" spans="8:8" ht="15.75" customHeight="1">
      <c r="H896" s="4"/>
    </row>
    <row r="897" spans="8:8" ht="15.75" customHeight="1">
      <c r="H897" s="4"/>
    </row>
    <row r="898" spans="8:8" ht="15.75" customHeight="1">
      <c r="H898" s="4"/>
    </row>
    <row r="899" spans="8:8" ht="15.75" customHeight="1">
      <c r="H899" s="4"/>
    </row>
    <row r="900" spans="8:8" ht="15.75" customHeight="1">
      <c r="H900" s="4"/>
    </row>
    <row r="901" spans="8:8" ht="15.75" customHeight="1">
      <c r="H901" s="4"/>
    </row>
    <row r="902" spans="8:8" ht="15.75" customHeight="1">
      <c r="H902" s="4"/>
    </row>
    <row r="903" spans="8:8" ht="15.75" customHeight="1">
      <c r="H903" s="4"/>
    </row>
    <row r="904" spans="8:8" ht="15.75" customHeight="1">
      <c r="H904" s="4"/>
    </row>
    <row r="905" spans="8:8" ht="15.75" customHeight="1">
      <c r="H905" s="4"/>
    </row>
    <row r="906" spans="8:8" ht="15.75" customHeight="1">
      <c r="H906" s="4"/>
    </row>
    <row r="907" spans="8:8" ht="15.75" customHeight="1">
      <c r="H907" s="4"/>
    </row>
    <row r="908" spans="8:8" ht="15.75" customHeight="1">
      <c r="H908" s="4"/>
    </row>
    <row r="909" spans="8:8" ht="15.75" customHeight="1">
      <c r="H909" s="4"/>
    </row>
    <row r="910" spans="8:8" ht="15.75" customHeight="1">
      <c r="H910" s="4"/>
    </row>
    <row r="911" spans="8:8" ht="15.75" customHeight="1">
      <c r="H911" s="4"/>
    </row>
    <row r="912" spans="8:8" ht="15.75" customHeight="1">
      <c r="H912" s="4"/>
    </row>
    <row r="913" spans="8:8" ht="15.75" customHeight="1">
      <c r="H913" s="4"/>
    </row>
    <row r="914" spans="8:8" ht="15.75" customHeight="1">
      <c r="H914" s="4"/>
    </row>
    <row r="915" spans="8:8" ht="15.75" customHeight="1">
      <c r="H915" s="4"/>
    </row>
    <row r="916" spans="8:8" ht="15.75" customHeight="1">
      <c r="H916" s="4"/>
    </row>
    <row r="917" spans="8:8" ht="15.75" customHeight="1">
      <c r="H917" s="4"/>
    </row>
    <row r="918" spans="8:8" ht="15.75" customHeight="1">
      <c r="H918" s="4"/>
    </row>
    <row r="919" spans="8:8" ht="15.75" customHeight="1">
      <c r="H919" s="4"/>
    </row>
    <row r="920" spans="8:8" ht="15.75" customHeight="1">
      <c r="H920" s="4"/>
    </row>
    <row r="921" spans="8:8" ht="15.75" customHeight="1">
      <c r="H921" s="4"/>
    </row>
    <row r="922" spans="8:8" ht="15.75" customHeight="1">
      <c r="H922" s="4"/>
    </row>
    <row r="923" spans="8:8" ht="15.75" customHeight="1">
      <c r="H923" s="4"/>
    </row>
    <row r="924" spans="8:8" ht="15.75" customHeight="1">
      <c r="H924" s="4"/>
    </row>
    <row r="925" spans="8:8" ht="15.75" customHeight="1">
      <c r="H925" s="4"/>
    </row>
    <row r="926" spans="8:8" ht="15.75" customHeight="1">
      <c r="H926" s="4"/>
    </row>
    <row r="927" spans="8:8" ht="15.75" customHeight="1">
      <c r="H927" s="4"/>
    </row>
    <row r="928" spans="8:8" ht="15.75" customHeight="1">
      <c r="H928" s="4"/>
    </row>
    <row r="929" spans="8:8" ht="15.75" customHeight="1">
      <c r="H929" s="4"/>
    </row>
    <row r="930" spans="8:8" ht="15.75" customHeight="1">
      <c r="H930" s="4"/>
    </row>
    <row r="931" spans="8:8" ht="15.75" customHeight="1">
      <c r="H931" s="4"/>
    </row>
  </sheetData>
  <sortState ref="C21:J131">
    <sortCondition ref="C20"/>
  </sortState>
  <mergeCells count="10">
    <mergeCell ref="B1:J1"/>
    <mergeCell ref="B10:J10"/>
    <mergeCell ref="B9:J9"/>
    <mergeCell ref="B2:J2"/>
    <mergeCell ref="B3:J3"/>
    <mergeCell ref="B4:J4"/>
    <mergeCell ref="B5:J5"/>
    <mergeCell ref="B6:J6"/>
    <mergeCell ref="B7:J7"/>
    <mergeCell ref="B8:J8"/>
  </mergeCells>
  <hyperlinks>
    <hyperlink ref="J15" r:id="rId1"/>
    <hyperlink ref="J19" r:id="rId2"/>
    <hyperlink ref="J51" r:id="rId3"/>
    <hyperlink ref="J37" r:id="rId4"/>
    <hyperlink ref="J27" r:id="rId5"/>
    <hyperlink ref="J32" r:id="rId6"/>
    <hyperlink ref="J65" r:id="rId7"/>
    <hyperlink ref="J55" r:id="rId8"/>
    <hyperlink ref="J107" r:id="rId9"/>
    <hyperlink ref="J33" r:id="rId10"/>
    <hyperlink ref="J59" r:id="rId11"/>
    <hyperlink ref="J92" r:id="rId12"/>
    <hyperlink ref="J84" r:id="rId13"/>
    <hyperlink ref="J114" r:id="rId14"/>
    <hyperlink ref="J102" r:id="rId15"/>
    <hyperlink ref="J82" r:id="rId16"/>
    <hyperlink ref="J96" r:id="rId17"/>
    <hyperlink ref="J31" r:id="rId18"/>
    <hyperlink ref="J86" r:id="rId19"/>
    <hyperlink ref="J98" r:id="rId20"/>
    <hyperlink ref="J40" r:id="rId21"/>
    <hyperlink ref="J105" r:id="rId22"/>
    <hyperlink ref="J49" r:id="rId23"/>
    <hyperlink ref="J70" r:id="rId24"/>
    <hyperlink ref="J116" r:id="rId25"/>
    <hyperlink ref="J30" r:id="rId26" display="carlosacevedo751@gmail.com"/>
    <hyperlink ref="J68" r:id="rId27"/>
    <hyperlink ref="J109" r:id="rId28"/>
    <hyperlink ref="J54" r:id="rId29"/>
    <hyperlink ref="J91" r:id="rId30" display="promocionpeten@gmail.com"/>
    <hyperlink ref="J115" r:id="rId31" display="mariofrank@hotmal.es"/>
    <hyperlink ref="J100" r:id="rId32"/>
    <hyperlink ref="J106" r:id="rId33"/>
    <hyperlink ref="J124" r:id="rId34"/>
    <hyperlink ref="J23" r:id="rId35"/>
    <hyperlink ref="J97" r:id="rId36"/>
    <hyperlink ref="J77" r:id="rId37"/>
    <hyperlink ref="J26" r:id="rId38"/>
    <hyperlink ref="J39" r:id="rId39" display="cruztpka@gmail.com"/>
    <hyperlink ref="J66" r:id="rId40" display="sjoelyax19@gmail.com"/>
    <hyperlink ref="J74" r:id="rId41" display="juanpabarrios5722@gmail.com"/>
    <hyperlink ref="J94" r:id="rId42"/>
    <hyperlink ref="J113" r:id="rId43"/>
    <hyperlink ref="J125" r:id="rId44"/>
    <hyperlink ref="J110" r:id="rId45"/>
    <hyperlink ref="J89" r:id="rId46"/>
    <hyperlink ref="J43" r:id="rId47"/>
    <hyperlink ref="J25" r:id="rId48"/>
    <hyperlink ref="J93" r:id="rId49"/>
    <hyperlink ref="J21" r:id="rId50"/>
    <hyperlink ref="J122" r:id="rId51"/>
    <hyperlink ref="J69" r:id="rId52"/>
    <hyperlink ref="J121" r:id="rId53"/>
    <hyperlink ref="J130" r:id="rId54"/>
    <hyperlink ref="J36" r:id="rId55"/>
    <hyperlink ref="J76" r:id="rId56"/>
    <hyperlink ref="J61" r:id="rId57"/>
    <hyperlink ref="J81" r:id="rId58"/>
    <hyperlink ref="J34" r:id="rId59"/>
    <hyperlink ref="J35" r:id="rId60"/>
    <hyperlink ref="J48" r:id="rId61"/>
    <hyperlink ref="J29" r:id="rId62"/>
    <hyperlink ref="J88" r:id="rId63"/>
    <hyperlink ref="J73" r:id="rId64"/>
    <hyperlink ref="J45" r:id="rId65"/>
    <hyperlink ref="J119" r:id="rId66"/>
    <hyperlink ref="J38" r:id="rId67"/>
    <hyperlink ref="J112" r:id="rId68"/>
    <hyperlink ref="J56" r:id="rId69"/>
    <hyperlink ref="J79" r:id="rId70"/>
    <hyperlink ref="J57" r:id="rId71"/>
    <hyperlink ref="J60" r:id="rId72"/>
    <hyperlink ref="J131" r:id="rId73"/>
    <hyperlink ref="J62" r:id="rId74"/>
    <hyperlink ref="J75" r:id="rId75"/>
    <hyperlink ref="J95" r:id="rId76"/>
    <hyperlink ref="J42" r:id="rId77"/>
    <hyperlink ref="J50" r:id="rId78"/>
    <hyperlink ref="J104" r:id="rId79"/>
    <hyperlink ref="J72" r:id="rId80"/>
    <hyperlink ref="J47" r:id="rId81"/>
    <hyperlink ref="J52" r:id="rId82"/>
    <hyperlink ref="J28" r:id="rId83"/>
    <hyperlink ref="J20" r:id="rId84" display="mailto:ialvarez@mineco.gob.gt"/>
    <hyperlink ref="J127" r:id="rId85"/>
  </hyperlinks>
  <printOptions horizontalCentered="1"/>
  <pageMargins left="0.70866141732283472" right="0.70866141732283472" top="0.74803149606299213" bottom="0.74803149606299213" header="0.31496062992125984" footer="0.31496062992125984"/>
  <pageSetup paperSize="5" scale="50" fitToHeight="0" orientation="landscape" r:id="rId8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937"/>
  <sheetViews>
    <sheetView showGridLines="0" topLeftCell="E114" zoomScale="73" zoomScaleNormal="73" workbookViewId="0">
      <selection activeCell="F142" sqref="F142"/>
    </sheetView>
  </sheetViews>
  <sheetFormatPr baseColWidth="10" defaultColWidth="14.42578125" defaultRowHeight="15" customHeight="1"/>
  <cols>
    <col min="1" max="1" width="2.85546875" customWidth="1"/>
    <col min="2" max="2" width="6" style="68" customWidth="1"/>
    <col min="3" max="3" width="7.7109375" style="68" customWidth="1"/>
    <col min="4" max="4" width="47.85546875" customWidth="1"/>
    <col min="5" max="5" width="63.7109375" bestFit="1" customWidth="1"/>
    <col min="6" max="6" width="15.140625" style="68" bestFit="1" customWidth="1"/>
    <col min="7" max="8" width="10.7109375" style="68" customWidth="1"/>
    <col min="9" max="9" width="12.7109375" style="68" customWidth="1"/>
    <col min="10" max="10" width="14.85546875" style="68" customWidth="1"/>
    <col min="11" max="11" width="10.7109375" style="68" customWidth="1"/>
    <col min="12" max="12" width="13.5703125" style="68" customWidth="1"/>
    <col min="13" max="14" width="10.7109375" style="68" customWidth="1"/>
    <col min="15" max="15" width="13" style="68" customWidth="1"/>
    <col min="16" max="16" width="14.140625" style="68" customWidth="1"/>
    <col min="17" max="17" width="10.7109375" style="68" customWidth="1"/>
    <col min="18" max="18" width="14.7109375" style="68" customWidth="1"/>
    <col min="19" max="21" width="10.7109375" style="68" customWidth="1"/>
    <col min="22" max="26" width="10.7109375" customWidth="1"/>
  </cols>
  <sheetData>
    <row r="1" spans="2:19" ht="15.75" thickBot="1"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</row>
    <row r="2" spans="2:19">
      <c r="B2" s="194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6"/>
    </row>
    <row r="3" spans="2:19" ht="15" customHeight="1">
      <c r="B3" s="191" t="s">
        <v>233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3"/>
    </row>
    <row r="4" spans="2:19" ht="15.75">
      <c r="B4" s="191" t="s">
        <v>521</v>
      </c>
      <c r="C4" s="192"/>
      <c r="D4" s="192"/>
      <c r="E4" s="192"/>
      <c r="F4" s="192"/>
      <c r="G4" s="192"/>
      <c r="H4" s="192"/>
      <c r="I4" s="192"/>
      <c r="J4" s="192"/>
      <c r="K4" s="192"/>
      <c r="L4" s="192"/>
      <c r="M4" s="192"/>
      <c r="N4" s="192"/>
      <c r="O4" s="192"/>
      <c r="P4" s="192"/>
      <c r="Q4" s="192"/>
      <c r="R4" s="192"/>
      <c r="S4" s="193"/>
    </row>
    <row r="5" spans="2:19" ht="15.75">
      <c r="B5" s="197" t="s">
        <v>499</v>
      </c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9"/>
    </row>
    <row r="6" spans="2:19" ht="15.75">
      <c r="B6" s="191" t="s">
        <v>234</v>
      </c>
      <c r="C6" s="192"/>
      <c r="D6" s="192"/>
      <c r="E6" s="192"/>
      <c r="F6" s="192"/>
      <c r="G6" s="192"/>
      <c r="H6" s="192"/>
      <c r="I6" s="192"/>
      <c r="J6" s="192"/>
      <c r="K6" s="192"/>
      <c r="L6" s="192"/>
      <c r="M6" s="192"/>
      <c r="N6" s="192"/>
      <c r="O6" s="192"/>
      <c r="P6" s="192"/>
      <c r="Q6" s="192"/>
      <c r="R6" s="192"/>
      <c r="S6" s="193"/>
    </row>
    <row r="7" spans="2:19" ht="15.75">
      <c r="B7" s="191" t="s">
        <v>235</v>
      </c>
      <c r="C7" s="192"/>
      <c r="D7" s="192"/>
      <c r="E7" s="192"/>
      <c r="F7" s="192"/>
      <c r="G7" s="192"/>
      <c r="H7" s="192"/>
      <c r="I7" s="192"/>
      <c r="J7" s="192"/>
      <c r="K7" s="192"/>
      <c r="L7" s="192"/>
      <c r="M7" s="192"/>
      <c r="N7" s="192"/>
      <c r="O7" s="192"/>
      <c r="P7" s="192"/>
      <c r="Q7" s="192"/>
      <c r="R7" s="192"/>
      <c r="S7" s="193"/>
    </row>
    <row r="8" spans="2:19" ht="15.75">
      <c r="B8" s="191" t="s">
        <v>237</v>
      </c>
      <c r="C8" s="192"/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92"/>
      <c r="P8" s="192"/>
      <c r="Q8" s="192"/>
      <c r="R8" s="192"/>
      <c r="S8" s="193"/>
    </row>
    <row r="9" spans="2:19" ht="15.75">
      <c r="B9" s="191" t="s">
        <v>491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3"/>
    </row>
    <row r="10" spans="2:19" ht="21" customHeight="1">
      <c r="B10" s="191" t="s">
        <v>490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3"/>
    </row>
    <row r="11" spans="2:19" ht="15.75">
      <c r="B11" s="185"/>
      <c r="C11" s="186"/>
      <c r="D11" s="186"/>
      <c r="E11" s="186"/>
      <c r="F11" s="186"/>
      <c r="G11" s="186"/>
      <c r="H11" s="186"/>
      <c r="I11" s="186"/>
      <c r="J11" s="186"/>
      <c r="K11" s="186"/>
      <c r="L11" s="186"/>
      <c r="M11" s="186"/>
      <c r="N11" s="186"/>
      <c r="O11" s="186"/>
      <c r="P11" s="186"/>
      <c r="Q11" s="186"/>
      <c r="R11" s="186"/>
      <c r="S11" s="187"/>
    </row>
    <row r="12" spans="2:19" ht="21">
      <c r="B12" s="188" t="s">
        <v>68</v>
      </c>
      <c r="C12" s="189"/>
      <c r="D12" s="189"/>
      <c r="E12" s="189"/>
      <c r="F12" s="189"/>
      <c r="G12" s="189"/>
      <c r="H12" s="189"/>
      <c r="I12" s="189"/>
      <c r="J12" s="189"/>
      <c r="K12" s="189"/>
      <c r="L12" s="189"/>
      <c r="M12" s="189"/>
      <c r="N12" s="189"/>
      <c r="O12" s="189"/>
      <c r="P12" s="189"/>
      <c r="Q12" s="189"/>
      <c r="R12" s="189"/>
      <c r="S12" s="190"/>
    </row>
    <row r="13" spans="2:19" ht="36">
      <c r="B13" s="77" t="s">
        <v>69</v>
      </c>
      <c r="C13" s="78" t="s">
        <v>70</v>
      </c>
      <c r="D13" s="79" t="s">
        <v>71</v>
      </c>
      <c r="E13" s="78" t="s">
        <v>28</v>
      </c>
      <c r="F13" s="80" t="s">
        <v>29</v>
      </c>
      <c r="G13" s="81" t="s">
        <v>72</v>
      </c>
      <c r="H13" s="81" t="s">
        <v>73</v>
      </c>
      <c r="I13" s="82" t="s">
        <v>74</v>
      </c>
      <c r="J13" s="83" t="s">
        <v>75</v>
      </c>
      <c r="K13" s="83" t="s">
        <v>76</v>
      </c>
      <c r="L13" s="83" t="s">
        <v>77</v>
      </c>
      <c r="M13" s="83" t="s">
        <v>78</v>
      </c>
      <c r="N13" s="81" t="s">
        <v>79</v>
      </c>
      <c r="O13" s="81" t="s">
        <v>80</v>
      </c>
      <c r="P13" s="81" t="s">
        <v>81</v>
      </c>
      <c r="Q13" s="83" t="s">
        <v>82</v>
      </c>
      <c r="R13" s="81" t="s">
        <v>83</v>
      </c>
      <c r="S13" s="84" t="s">
        <v>84</v>
      </c>
    </row>
    <row r="14" spans="2:19">
      <c r="B14" s="85">
        <v>1</v>
      </c>
      <c r="C14" s="86" t="s">
        <v>85</v>
      </c>
      <c r="D14" s="93" t="s">
        <v>34</v>
      </c>
      <c r="E14" s="72" t="s">
        <v>35</v>
      </c>
      <c r="F14" s="88" t="s">
        <v>86</v>
      </c>
      <c r="G14" s="89" t="s">
        <v>14</v>
      </c>
      <c r="H14" s="90">
        <v>3500</v>
      </c>
      <c r="I14" s="91" t="s">
        <v>14</v>
      </c>
      <c r="J14" s="89">
        <v>90</v>
      </c>
      <c r="K14" s="89">
        <v>375</v>
      </c>
      <c r="L14" s="89">
        <v>3500</v>
      </c>
      <c r="M14" s="89" t="s">
        <v>14</v>
      </c>
      <c r="N14" s="89" t="s">
        <v>14</v>
      </c>
      <c r="O14" s="89" t="s">
        <v>14</v>
      </c>
      <c r="P14" s="89">
        <v>14506.57</v>
      </c>
      <c r="Q14" s="89">
        <f>142.57+442.85+427.7+2138.49+3984</f>
        <v>7135.61</v>
      </c>
      <c r="R14" s="89">
        <f>P14-Q14</f>
        <v>7370.96</v>
      </c>
      <c r="S14" s="94" t="s">
        <v>14</v>
      </c>
    </row>
    <row r="15" spans="2:19">
      <c r="B15" s="95">
        <v>2</v>
      </c>
      <c r="C15" s="96" t="s">
        <v>85</v>
      </c>
      <c r="D15" s="73" t="s">
        <v>37</v>
      </c>
      <c r="E15" s="97" t="s">
        <v>38</v>
      </c>
      <c r="F15" s="97" t="s">
        <v>86</v>
      </c>
      <c r="G15" s="98" t="s">
        <v>14</v>
      </c>
      <c r="H15" s="99">
        <v>4000</v>
      </c>
      <c r="I15" s="100" t="s">
        <v>14</v>
      </c>
      <c r="J15" s="98" t="s">
        <v>14</v>
      </c>
      <c r="K15" s="98">
        <f>375+375</f>
        <v>750</v>
      </c>
      <c r="L15" s="98">
        <v>4500</v>
      </c>
      <c r="M15" s="98" t="s">
        <v>14</v>
      </c>
      <c r="N15" s="98" t="s">
        <v>14</v>
      </c>
      <c r="O15" s="98" t="s">
        <v>14</v>
      </c>
      <c r="P15" s="98">
        <f>4000+375+4500+250+200+375+985.41+10949</f>
        <v>21634.41</v>
      </c>
      <c r="Q15" s="98">
        <f>735.09+287.41+641.53+3207.66</f>
        <v>4871.6899999999996</v>
      </c>
      <c r="R15" s="98">
        <v>16762.72</v>
      </c>
      <c r="S15" s="101" t="s">
        <v>14</v>
      </c>
    </row>
    <row r="16" spans="2:19">
      <c r="B16" s="85">
        <v>3</v>
      </c>
      <c r="C16" s="96" t="s">
        <v>85</v>
      </c>
      <c r="D16" s="73" t="s">
        <v>284</v>
      </c>
      <c r="E16" s="102" t="s">
        <v>39</v>
      </c>
      <c r="F16" s="97" t="s">
        <v>86</v>
      </c>
      <c r="G16" s="98" t="s">
        <v>14</v>
      </c>
      <c r="H16" s="99">
        <v>3000</v>
      </c>
      <c r="I16" s="100" t="s">
        <v>14</v>
      </c>
      <c r="J16" s="98">
        <v>90</v>
      </c>
      <c r="K16" s="98">
        <v>375</v>
      </c>
      <c r="L16" s="98">
        <v>3000</v>
      </c>
      <c r="M16" s="98" t="s">
        <v>14</v>
      </c>
      <c r="N16" s="98" t="s">
        <v>14</v>
      </c>
      <c r="O16" s="98" t="s">
        <v>14</v>
      </c>
      <c r="P16" s="98">
        <v>11562.75</v>
      </c>
      <c r="Q16" s="98">
        <v>3786.26</v>
      </c>
      <c r="R16" s="98">
        <v>7776.49</v>
      </c>
      <c r="S16" s="101" t="s">
        <v>14</v>
      </c>
    </row>
    <row r="17" spans="2:21">
      <c r="B17" s="85">
        <v>4</v>
      </c>
      <c r="C17" s="96" t="s">
        <v>85</v>
      </c>
      <c r="D17" s="103" t="s">
        <v>41</v>
      </c>
      <c r="E17" s="97" t="s">
        <v>42</v>
      </c>
      <c r="F17" s="97" t="s">
        <v>86</v>
      </c>
      <c r="G17" s="98" t="s">
        <v>14</v>
      </c>
      <c r="H17" s="99">
        <v>2500</v>
      </c>
      <c r="I17" s="100" t="s">
        <v>14</v>
      </c>
      <c r="J17" s="98">
        <v>175</v>
      </c>
      <c r="K17" s="98" t="s">
        <v>14</v>
      </c>
      <c r="L17" s="98">
        <v>2500</v>
      </c>
      <c r="M17" s="98" t="s">
        <v>14</v>
      </c>
      <c r="N17" s="98" t="s">
        <v>14</v>
      </c>
      <c r="O17" s="98" t="s">
        <v>14</v>
      </c>
      <c r="P17" s="98">
        <v>8816.56</v>
      </c>
      <c r="Q17" s="98">
        <v>4370.97</v>
      </c>
      <c r="R17" s="98">
        <v>4445.59</v>
      </c>
      <c r="S17" s="101" t="s">
        <v>14</v>
      </c>
    </row>
    <row r="18" spans="2:21">
      <c r="B18" s="95">
        <v>5</v>
      </c>
      <c r="C18" s="96" t="s">
        <v>85</v>
      </c>
      <c r="D18" s="103" t="s">
        <v>44</v>
      </c>
      <c r="E18" s="102" t="s">
        <v>45</v>
      </c>
      <c r="F18" s="97" t="s">
        <v>86</v>
      </c>
      <c r="G18" s="98" t="s">
        <v>14</v>
      </c>
      <c r="H18" s="99">
        <v>3000</v>
      </c>
      <c r="I18" s="100" t="s">
        <v>14</v>
      </c>
      <c r="J18" s="98">
        <v>90</v>
      </c>
      <c r="K18" s="98" t="s">
        <v>14</v>
      </c>
      <c r="L18" s="98">
        <v>3000</v>
      </c>
      <c r="M18" s="98" t="s">
        <v>14</v>
      </c>
      <c r="N18" s="98" t="s">
        <v>14</v>
      </c>
      <c r="O18" s="98" t="s">
        <v>14</v>
      </c>
      <c r="P18" s="98">
        <f>3000+3000+250+360+200+362.45+90+3295</f>
        <v>10557.45</v>
      </c>
      <c r="Q18" s="98">
        <f>39.54+280.94+138.53+309.22+1546.12</f>
        <v>2314.35</v>
      </c>
      <c r="R18" s="98">
        <f>P18-Q18</f>
        <v>8243.1</v>
      </c>
      <c r="S18" s="101" t="s">
        <v>14</v>
      </c>
    </row>
    <row r="19" spans="2:21" s="67" customFormat="1">
      <c r="B19" s="85">
        <v>6</v>
      </c>
      <c r="C19" s="96" t="s">
        <v>85</v>
      </c>
      <c r="D19" s="103" t="s">
        <v>47</v>
      </c>
      <c r="E19" s="97" t="s">
        <v>478</v>
      </c>
      <c r="F19" s="97" t="s">
        <v>86</v>
      </c>
      <c r="G19" s="98" t="s">
        <v>14</v>
      </c>
      <c r="H19" s="99">
        <v>3000</v>
      </c>
      <c r="I19" s="100" t="s">
        <v>14</v>
      </c>
      <c r="J19" s="98">
        <v>90</v>
      </c>
      <c r="K19" s="98">
        <v>375</v>
      </c>
      <c r="L19" s="98">
        <v>3000</v>
      </c>
      <c r="M19" s="98" t="s">
        <v>14</v>
      </c>
      <c r="N19" s="98" t="s">
        <v>14</v>
      </c>
      <c r="O19" s="98" t="s">
        <v>14</v>
      </c>
      <c r="P19" s="98">
        <v>11307.45</v>
      </c>
      <c r="Q19" s="98">
        <v>2561.21</v>
      </c>
      <c r="R19" s="98">
        <v>8746.24</v>
      </c>
      <c r="S19" s="101" t="s">
        <v>14</v>
      </c>
      <c r="T19" s="68"/>
      <c r="U19" s="68"/>
    </row>
    <row r="20" spans="2:21" ht="15.75" customHeight="1">
      <c r="B20" s="85">
        <v>7</v>
      </c>
      <c r="C20" s="96" t="s">
        <v>85</v>
      </c>
      <c r="D20" s="103" t="s">
        <v>49</v>
      </c>
      <c r="E20" s="102" t="s">
        <v>478</v>
      </c>
      <c r="F20" s="97" t="s">
        <v>86</v>
      </c>
      <c r="G20" s="98" t="s">
        <v>14</v>
      </c>
      <c r="H20" s="99">
        <v>3000</v>
      </c>
      <c r="I20" s="100" t="s">
        <v>14</v>
      </c>
      <c r="J20" s="98">
        <v>175</v>
      </c>
      <c r="K20" s="98">
        <f>375+375</f>
        <v>750</v>
      </c>
      <c r="L20" s="98">
        <v>3000</v>
      </c>
      <c r="M20" s="98" t="s">
        <v>14</v>
      </c>
      <c r="N20" s="98" t="s">
        <v>14</v>
      </c>
      <c r="O20" s="98" t="s">
        <v>14</v>
      </c>
      <c r="P20" s="98">
        <f>3000+375+3000+250+360+200+375+362.45+175+3295</f>
        <v>11392.45</v>
      </c>
      <c r="Q20" s="98">
        <f>110.92+313.12+149.75+334.27+1671.37</f>
        <v>2579.4299999999998</v>
      </c>
      <c r="R20" s="98">
        <f>P20-Q20</f>
        <v>8813.02</v>
      </c>
      <c r="S20" s="101" t="s">
        <v>14</v>
      </c>
    </row>
    <row r="21" spans="2:21" s="67" customFormat="1" ht="15.75" customHeight="1">
      <c r="B21" s="95">
        <v>8</v>
      </c>
      <c r="C21" s="96" t="s">
        <v>85</v>
      </c>
      <c r="D21" s="103" t="s">
        <v>247</v>
      </c>
      <c r="E21" s="102" t="s">
        <v>215</v>
      </c>
      <c r="F21" s="97" t="s">
        <v>86</v>
      </c>
      <c r="G21" s="98" t="s">
        <v>14</v>
      </c>
      <c r="H21" s="98">
        <v>2500</v>
      </c>
      <c r="I21" s="100" t="s">
        <v>14</v>
      </c>
      <c r="J21" s="98">
        <v>275</v>
      </c>
      <c r="K21" s="98">
        <v>275</v>
      </c>
      <c r="L21" s="98">
        <v>2500</v>
      </c>
      <c r="M21" s="98" t="s">
        <v>14</v>
      </c>
      <c r="N21" s="98" t="s">
        <v>14</v>
      </c>
      <c r="O21" s="98" t="s">
        <v>14</v>
      </c>
      <c r="P21" s="98">
        <f>2500+75+2500+250+360+200+390.56+200+2441</f>
        <v>8916.5600000000013</v>
      </c>
      <c r="Q21" s="98">
        <f>86.67+218+260+1213.32</f>
        <v>1777.99</v>
      </c>
      <c r="R21" s="98">
        <f>P21-Q21</f>
        <v>7138.5700000000015</v>
      </c>
      <c r="S21" s="101" t="s">
        <v>14</v>
      </c>
      <c r="T21" s="68"/>
      <c r="U21" s="68"/>
    </row>
    <row r="22" spans="2:21" ht="15.75" customHeight="1">
      <c r="B22" s="85">
        <v>9</v>
      </c>
      <c r="C22" s="86" t="s">
        <v>87</v>
      </c>
      <c r="D22" s="93" t="s">
        <v>290</v>
      </c>
      <c r="E22" s="88" t="s">
        <v>291</v>
      </c>
      <c r="F22" s="88" t="s">
        <v>86</v>
      </c>
      <c r="G22" s="89" t="s">
        <v>14</v>
      </c>
      <c r="H22" s="89" t="s">
        <v>14</v>
      </c>
      <c r="I22" s="104">
        <v>10000</v>
      </c>
      <c r="J22" s="89" t="s">
        <v>14</v>
      </c>
      <c r="K22" s="89" t="s">
        <v>14</v>
      </c>
      <c r="L22" s="89" t="s">
        <v>14</v>
      </c>
      <c r="M22" s="89" t="s">
        <v>14</v>
      </c>
      <c r="N22" s="89" t="s">
        <v>14</v>
      </c>
      <c r="O22" s="89" t="s">
        <v>14</v>
      </c>
      <c r="P22" s="89" t="s">
        <v>14</v>
      </c>
      <c r="Q22" s="89" t="s">
        <v>14</v>
      </c>
      <c r="R22" s="89" t="s">
        <v>14</v>
      </c>
      <c r="S22" s="92" t="s">
        <v>14</v>
      </c>
    </row>
    <row r="23" spans="2:21" ht="15.75" customHeight="1">
      <c r="B23" s="85">
        <v>10</v>
      </c>
      <c r="C23" s="86" t="s">
        <v>87</v>
      </c>
      <c r="D23" s="93" t="s">
        <v>292</v>
      </c>
      <c r="E23" s="72" t="s">
        <v>293</v>
      </c>
      <c r="F23" s="88" t="s">
        <v>86</v>
      </c>
      <c r="G23" s="89" t="s">
        <v>14</v>
      </c>
      <c r="H23" s="89" t="s">
        <v>14</v>
      </c>
      <c r="I23" s="105">
        <v>7000</v>
      </c>
      <c r="J23" s="89" t="s">
        <v>14</v>
      </c>
      <c r="K23" s="89" t="s">
        <v>14</v>
      </c>
      <c r="L23" s="89" t="s">
        <v>14</v>
      </c>
      <c r="M23" s="89" t="s">
        <v>14</v>
      </c>
      <c r="N23" s="89" t="s">
        <v>14</v>
      </c>
      <c r="O23" s="89" t="s">
        <v>14</v>
      </c>
      <c r="P23" s="89" t="s">
        <v>14</v>
      </c>
      <c r="Q23" s="89" t="s">
        <v>14</v>
      </c>
      <c r="R23" s="89" t="s">
        <v>14</v>
      </c>
      <c r="S23" s="92" t="s">
        <v>14</v>
      </c>
    </row>
    <row r="24" spans="2:21" ht="15.75" customHeight="1">
      <c r="B24" s="95">
        <v>11</v>
      </c>
      <c r="C24" s="86" t="s">
        <v>87</v>
      </c>
      <c r="D24" s="93" t="s">
        <v>295</v>
      </c>
      <c r="E24" s="72" t="s">
        <v>296</v>
      </c>
      <c r="F24" s="88" t="s">
        <v>86</v>
      </c>
      <c r="G24" s="89" t="s">
        <v>14</v>
      </c>
      <c r="H24" s="89" t="s">
        <v>14</v>
      </c>
      <c r="I24" s="104">
        <v>9000</v>
      </c>
      <c r="J24" s="89" t="s">
        <v>14</v>
      </c>
      <c r="K24" s="89" t="s">
        <v>14</v>
      </c>
      <c r="L24" s="89" t="s">
        <v>14</v>
      </c>
      <c r="M24" s="89" t="s">
        <v>14</v>
      </c>
      <c r="N24" s="89" t="s">
        <v>14</v>
      </c>
      <c r="O24" s="89" t="s">
        <v>14</v>
      </c>
      <c r="P24" s="89" t="s">
        <v>14</v>
      </c>
      <c r="Q24" s="89" t="s">
        <v>14</v>
      </c>
      <c r="R24" s="89" t="s">
        <v>14</v>
      </c>
      <c r="S24" s="92" t="s">
        <v>14</v>
      </c>
    </row>
    <row r="25" spans="2:21" ht="15.75" customHeight="1">
      <c r="B25" s="85">
        <v>12</v>
      </c>
      <c r="C25" s="86" t="s">
        <v>87</v>
      </c>
      <c r="D25" s="93" t="s">
        <v>51</v>
      </c>
      <c r="E25" s="88" t="s">
        <v>298</v>
      </c>
      <c r="F25" s="88" t="s">
        <v>86</v>
      </c>
      <c r="G25" s="89" t="s">
        <v>14</v>
      </c>
      <c r="H25" s="89" t="s">
        <v>14</v>
      </c>
      <c r="I25" s="104">
        <v>15000</v>
      </c>
      <c r="J25" s="89" t="s">
        <v>14</v>
      </c>
      <c r="K25" s="89" t="s">
        <v>14</v>
      </c>
      <c r="L25" s="89" t="s">
        <v>14</v>
      </c>
      <c r="M25" s="89" t="s">
        <v>14</v>
      </c>
      <c r="N25" s="89" t="s">
        <v>14</v>
      </c>
      <c r="O25" s="89" t="s">
        <v>14</v>
      </c>
      <c r="P25" s="89" t="s">
        <v>14</v>
      </c>
      <c r="Q25" s="89" t="s">
        <v>14</v>
      </c>
      <c r="R25" s="89" t="s">
        <v>14</v>
      </c>
      <c r="S25" s="92" t="s">
        <v>14</v>
      </c>
    </row>
    <row r="26" spans="2:21" ht="15.75" customHeight="1">
      <c r="B26" s="85">
        <v>13</v>
      </c>
      <c r="C26" s="86" t="s">
        <v>87</v>
      </c>
      <c r="D26" s="93" t="s">
        <v>300</v>
      </c>
      <c r="E26" s="72" t="s">
        <v>301</v>
      </c>
      <c r="F26" s="88" t="s">
        <v>86</v>
      </c>
      <c r="G26" s="89" t="s">
        <v>14</v>
      </c>
      <c r="H26" s="89" t="s">
        <v>14</v>
      </c>
      <c r="I26" s="104">
        <v>9000</v>
      </c>
      <c r="J26" s="89" t="s">
        <v>14</v>
      </c>
      <c r="K26" s="89" t="s">
        <v>14</v>
      </c>
      <c r="L26" s="89" t="s">
        <v>14</v>
      </c>
      <c r="M26" s="89" t="s">
        <v>14</v>
      </c>
      <c r="N26" s="89" t="s">
        <v>14</v>
      </c>
      <c r="O26" s="89" t="s">
        <v>14</v>
      </c>
      <c r="P26" s="89" t="s">
        <v>14</v>
      </c>
      <c r="Q26" s="89" t="s">
        <v>14</v>
      </c>
      <c r="R26" s="89" t="s">
        <v>14</v>
      </c>
      <c r="S26" s="92" t="s">
        <v>14</v>
      </c>
    </row>
    <row r="27" spans="2:21" ht="15.75" customHeight="1">
      <c r="B27" s="95">
        <v>14</v>
      </c>
      <c r="C27" s="86" t="s">
        <v>87</v>
      </c>
      <c r="D27" s="93" t="s">
        <v>55</v>
      </c>
      <c r="E27" s="72" t="s">
        <v>302</v>
      </c>
      <c r="F27" s="88" t="s">
        <v>86</v>
      </c>
      <c r="G27" s="89" t="s">
        <v>14</v>
      </c>
      <c r="H27" s="89" t="s">
        <v>14</v>
      </c>
      <c r="I27" s="104">
        <v>10000</v>
      </c>
      <c r="J27" s="89" t="s">
        <v>14</v>
      </c>
      <c r="K27" s="89" t="s">
        <v>14</v>
      </c>
      <c r="L27" s="89" t="s">
        <v>14</v>
      </c>
      <c r="M27" s="89" t="s">
        <v>14</v>
      </c>
      <c r="N27" s="89" t="s">
        <v>14</v>
      </c>
      <c r="O27" s="89" t="s">
        <v>14</v>
      </c>
      <c r="P27" s="89" t="s">
        <v>14</v>
      </c>
      <c r="Q27" s="89" t="s">
        <v>14</v>
      </c>
      <c r="R27" s="89" t="s">
        <v>14</v>
      </c>
      <c r="S27" s="92" t="s">
        <v>14</v>
      </c>
    </row>
    <row r="28" spans="2:21" ht="15.75" customHeight="1">
      <c r="B28" s="85">
        <v>15</v>
      </c>
      <c r="C28" s="86" t="s">
        <v>87</v>
      </c>
      <c r="D28" s="93" t="s">
        <v>56</v>
      </c>
      <c r="E28" s="88" t="s">
        <v>199</v>
      </c>
      <c r="F28" s="88" t="s">
        <v>86</v>
      </c>
      <c r="G28" s="89" t="s">
        <v>14</v>
      </c>
      <c r="H28" s="89" t="s">
        <v>14</v>
      </c>
      <c r="I28" s="104">
        <v>20000</v>
      </c>
      <c r="J28" s="89" t="s">
        <v>14</v>
      </c>
      <c r="K28" s="89" t="s">
        <v>14</v>
      </c>
      <c r="L28" s="89" t="s">
        <v>14</v>
      </c>
      <c r="M28" s="89" t="s">
        <v>14</v>
      </c>
      <c r="N28" s="89" t="s">
        <v>14</v>
      </c>
      <c r="O28" s="89" t="s">
        <v>14</v>
      </c>
      <c r="P28" s="89" t="s">
        <v>14</v>
      </c>
      <c r="Q28" s="89" t="s">
        <v>14</v>
      </c>
      <c r="R28" s="89" t="s">
        <v>14</v>
      </c>
      <c r="S28" s="92" t="s">
        <v>14</v>
      </c>
    </row>
    <row r="29" spans="2:21" ht="15.75" customHeight="1">
      <c r="B29" s="85">
        <v>16</v>
      </c>
      <c r="C29" s="86" t="s">
        <v>87</v>
      </c>
      <c r="D29" s="93" t="s">
        <v>304</v>
      </c>
      <c r="E29" s="72" t="s">
        <v>199</v>
      </c>
      <c r="F29" s="88" t="s">
        <v>86</v>
      </c>
      <c r="G29" s="89" t="s">
        <v>14</v>
      </c>
      <c r="H29" s="89" t="s">
        <v>14</v>
      </c>
      <c r="I29" s="104">
        <v>12000</v>
      </c>
      <c r="J29" s="89" t="s">
        <v>14</v>
      </c>
      <c r="K29" s="89" t="s">
        <v>14</v>
      </c>
      <c r="L29" s="89" t="s">
        <v>14</v>
      </c>
      <c r="M29" s="89" t="s">
        <v>14</v>
      </c>
      <c r="N29" s="89" t="s">
        <v>14</v>
      </c>
      <c r="O29" s="89" t="s">
        <v>14</v>
      </c>
      <c r="P29" s="89" t="s">
        <v>14</v>
      </c>
      <c r="Q29" s="89" t="s">
        <v>14</v>
      </c>
      <c r="R29" s="89" t="s">
        <v>14</v>
      </c>
      <c r="S29" s="92" t="s">
        <v>14</v>
      </c>
    </row>
    <row r="30" spans="2:21" ht="15.75" customHeight="1">
      <c r="B30" s="95">
        <v>17</v>
      </c>
      <c r="C30" s="86" t="s">
        <v>87</v>
      </c>
      <c r="D30" s="93" t="s">
        <v>60</v>
      </c>
      <c r="E30" s="88" t="s">
        <v>296</v>
      </c>
      <c r="F30" s="88" t="s">
        <v>86</v>
      </c>
      <c r="G30" s="89" t="s">
        <v>14</v>
      </c>
      <c r="H30" s="89" t="s">
        <v>14</v>
      </c>
      <c r="I30" s="104">
        <v>7000</v>
      </c>
      <c r="J30" s="89" t="s">
        <v>14</v>
      </c>
      <c r="K30" s="89" t="s">
        <v>14</v>
      </c>
      <c r="L30" s="89" t="s">
        <v>14</v>
      </c>
      <c r="M30" s="89" t="s">
        <v>14</v>
      </c>
      <c r="N30" s="89" t="s">
        <v>14</v>
      </c>
      <c r="O30" s="89" t="s">
        <v>14</v>
      </c>
      <c r="P30" s="89" t="s">
        <v>14</v>
      </c>
      <c r="Q30" s="89" t="s">
        <v>14</v>
      </c>
      <c r="R30" s="89" t="s">
        <v>14</v>
      </c>
      <c r="S30" s="92" t="s">
        <v>14</v>
      </c>
    </row>
    <row r="31" spans="2:21" ht="15.75" customHeight="1">
      <c r="B31" s="85">
        <v>18</v>
      </c>
      <c r="C31" s="86" t="s">
        <v>87</v>
      </c>
      <c r="D31" s="93" t="s">
        <v>52</v>
      </c>
      <c r="E31" s="72" t="s">
        <v>201</v>
      </c>
      <c r="F31" s="88" t="s">
        <v>86</v>
      </c>
      <c r="G31" s="89" t="s">
        <v>14</v>
      </c>
      <c r="H31" s="89" t="s">
        <v>14</v>
      </c>
      <c r="I31" s="104">
        <v>13500</v>
      </c>
      <c r="J31" s="89" t="s">
        <v>14</v>
      </c>
      <c r="K31" s="89" t="s">
        <v>14</v>
      </c>
      <c r="L31" s="89" t="s">
        <v>14</v>
      </c>
      <c r="M31" s="89" t="s">
        <v>14</v>
      </c>
      <c r="N31" s="89" t="s">
        <v>14</v>
      </c>
      <c r="O31" s="89" t="s">
        <v>14</v>
      </c>
      <c r="P31" s="89" t="s">
        <v>14</v>
      </c>
      <c r="Q31" s="89" t="s">
        <v>14</v>
      </c>
      <c r="R31" s="89" t="s">
        <v>14</v>
      </c>
      <c r="S31" s="92" t="s">
        <v>14</v>
      </c>
    </row>
    <row r="32" spans="2:21" ht="15.75" customHeight="1">
      <c r="B32" s="85">
        <v>19</v>
      </c>
      <c r="C32" s="86" t="s">
        <v>87</v>
      </c>
      <c r="D32" s="93" t="s">
        <v>306</v>
      </c>
      <c r="E32" s="88" t="s">
        <v>307</v>
      </c>
      <c r="F32" s="88" t="s">
        <v>86</v>
      </c>
      <c r="G32" s="89" t="s">
        <v>14</v>
      </c>
      <c r="H32" s="89" t="s">
        <v>14</v>
      </c>
      <c r="I32" s="104">
        <v>13500</v>
      </c>
      <c r="J32" s="89" t="s">
        <v>14</v>
      </c>
      <c r="K32" s="89" t="s">
        <v>14</v>
      </c>
      <c r="L32" s="89" t="s">
        <v>14</v>
      </c>
      <c r="M32" s="89" t="s">
        <v>14</v>
      </c>
      <c r="N32" s="89" t="s">
        <v>14</v>
      </c>
      <c r="O32" s="89" t="s">
        <v>14</v>
      </c>
      <c r="P32" s="89" t="s">
        <v>14</v>
      </c>
      <c r="Q32" s="89" t="s">
        <v>14</v>
      </c>
      <c r="R32" s="89" t="s">
        <v>14</v>
      </c>
      <c r="S32" s="92" t="s">
        <v>14</v>
      </c>
    </row>
    <row r="33" spans="2:19" ht="15.75" customHeight="1">
      <c r="B33" s="95">
        <v>20</v>
      </c>
      <c r="C33" s="86" t="s">
        <v>87</v>
      </c>
      <c r="D33" s="93" t="s">
        <v>63</v>
      </c>
      <c r="E33" s="72" t="s">
        <v>308</v>
      </c>
      <c r="F33" s="88" t="s">
        <v>86</v>
      </c>
      <c r="G33" s="89" t="s">
        <v>14</v>
      </c>
      <c r="H33" s="89" t="s">
        <v>14</v>
      </c>
      <c r="I33" s="104">
        <v>8000</v>
      </c>
      <c r="J33" s="89" t="s">
        <v>14</v>
      </c>
      <c r="K33" s="89" t="s">
        <v>14</v>
      </c>
      <c r="L33" s="89" t="s">
        <v>14</v>
      </c>
      <c r="M33" s="89" t="s">
        <v>14</v>
      </c>
      <c r="N33" s="89" t="s">
        <v>14</v>
      </c>
      <c r="O33" s="89" t="s">
        <v>14</v>
      </c>
      <c r="P33" s="89" t="s">
        <v>14</v>
      </c>
      <c r="Q33" s="89" t="s">
        <v>14</v>
      </c>
      <c r="R33" s="89" t="s">
        <v>14</v>
      </c>
      <c r="S33" s="92" t="s">
        <v>14</v>
      </c>
    </row>
    <row r="34" spans="2:19" ht="15.75" customHeight="1">
      <c r="B34" s="85">
        <v>21</v>
      </c>
      <c r="C34" s="86" t="s">
        <v>87</v>
      </c>
      <c r="D34" s="93" t="s">
        <v>59</v>
      </c>
      <c r="E34" s="88" t="s">
        <v>308</v>
      </c>
      <c r="F34" s="88" t="s">
        <v>86</v>
      </c>
      <c r="G34" s="89" t="s">
        <v>14</v>
      </c>
      <c r="H34" s="89" t="s">
        <v>14</v>
      </c>
      <c r="I34" s="104">
        <v>10000</v>
      </c>
      <c r="J34" s="89" t="s">
        <v>14</v>
      </c>
      <c r="K34" s="89" t="s">
        <v>14</v>
      </c>
      <c r="L34" s="89" t="s">
        <v>14</v>
      </c>
      <c r="M34" s="89" t="s">
        <v>14</v>
      </c>
      <c r="N34" s="89" t="s">
        <v>14</v>
      </c>
      <c r="O34" s="89" t="s">
        <v>14</v>
      </c>
      <c r="P34" s="89" t="s">
        <v>14</v>
      </c>
      <c r="Q34" s="89" t="s">
        <v>14</v>
      </c>
      <c r="R34" s="89" t="s">
        <v>14</v>
      </c>
      <c r="S34" s="92" t="s">
        <v>14</v>
      </c>
    </row>
    <row r="35" spans="2:19" ht="15.75" customHeight="1">
      <c r="B35" s="85">
        <v>22</v>
      </c>
      <c r="C35" s="86" t="s">
        <v>87</v>
      </c>
      <c r="D35" s="93" t="s">
        <v>310</v>
      </c>
      <c r="E35" s="72" t="s">
        <v>311</v>
      </c>
      <c r="F35" s="88" t="s">
        <v>86</v>
      </c>
      <c r="G35" s="89" t="s">
        <v>14</v>
      </c>
      <c r="H35" s="89" t="s">
        <v>14</v>
      </c>
      <c r="I35" s="104">
        <v>13500</v>
      </c>
      <c r="J35" s="89" t="s">
        <v>14</v>
      </c>
      <c r="K35" s="89" t="s">
        <v>14</v>
      </c>
      <c r="L35" s="89" t="s">
        <v>14</v>
      </c>
      <c r="M35" s="89" t="s">
        <v>14</v>
      </c>
      <c r="N35" s="89" t="s">
        <v>14</v>
      </c>
      <c r="O35" s="89" t="s">
        <v>14</v>
      </c>
      <c r="P35" s="89" t="s">
        <v>14</v>
      </c>
      <c r="Q35" s="89" t="s">
        <v>14</v>
      </c>
      <c r="R35" s="89" t="s">
        <v>14</v>
      </c>
      <c r="S35" s="92" t="s">
        <v>14</v>
      </c>
    </row>
    <row r="36" spans="2:19" ht="15.75" customHeight="1">
      <c r="B36" s="95">
        <v>23</v>
      </c>
      <c r="C36" s="86" t="s">
        <v>87</v>
      </c>
      <c r="D36" s="93" t="s">
        <v>312</v>
      </c>
      <c r="E36" s="88" t="s">
        <v>313</v>
      </c>
      <c r="F36" s="88" t="s">
        <v>86</v>
      </c>
      <c r="G36" s="89" t="s">
        <v>14</v>
      </c>
      <c r="H36" s="89" t="s">
        <v>14</v>
      </c>
      <c r="I36" s="105">
        <v>9000</v>
      </c>
      <c r="J36" s="89" t="s">
        <v>14</v>
      </c>
      <c r="K36" s="89" t="s">
        <v>14</v>
      </c>
      <c r="L36" s="89" t="s">
        <v>14</v>
      </c>
      <c r="M36" s="89" t="s">
        <v>14</v>
      </c>
      <c r="N36" s="89" t="s">
        <v>14</v>
      </c>
      <c r="O36" s="89" t="s">
        <v>14</v>
      </c>
      <c r="P36" s="89" t="s">
        <v>14</v>
      </c>
      <c r="Q36" s="89" t="s">
        <v>14</v>
      </c>
      <c r="R36" s="89" t="s">
        <v>14</v>
      </c>
      <c r="S36" s="92" t="s">
        <v>14</v>
      </c>
    </row>
    <row r="37" spans="2:19" ht="15.75" customHeight="1">
      <c r="B37" s="85">
        <v>24</v>
      </c>
      <c r="C37" s="86" t="s">
        <v>87</v>
      </c>
      <c r="D37" s="93" t="s">
        <v>58</v>
      </c>
      <c r="E37" s="72" t="s">
        <v>315</v>
      </c>
      <c r="F37" s="88" t="s">
        <v>86</v>
      </c>
      <c r="G37" s="89" t="s">
        <v>14</v>
      </c>
      <c r="H37" s="89" t="s">
        <v>14</v>
      </c>
      <c r="I37" s="104">
        <v>13500</v>
      </c>
      <c r="J37" s="89" t="s">
        <v>14</v>
      </c>
      <c r="K37" s="89" t="s">
        <v>14</v>
      </c>
      <c r="L37" s="89" t="s">
        <v>14</v>
      </c>
      <c r="M37" s="89" t="s">
        <v>14</v>
      </c>
      <c r="N37" s="89" t="s">
        <v>14</v>
      </c>
      <c r="O37" s="89" t="s">
        <v>14</v>
      </c>
      <c r="P37" s="89" t="s">
        <v>14</v>
      </c>
      <c r="Q37" s="89" t="s">
        <v>14</v>
      </c>
      <c r="R37" s="89" t="s">
        <v>14</v>
      </c>
      <c r="S37" s="92" t="s">
        <v>14</v>
      </c>
    </row>
    <row r="38" spans="2:19" ht="15.75" customHeight="1">
      <c r="B38" s="85">
        <v>25</v>
      </c>
      <c r="C38" s="86" t="s">
        <v>87</v>
      </c>
      <c r="D38" s="93" t="s">
        <v>54</v>
      </c>
      <c r="E38" s="88" t="s">
        <v>315</v>
      </c>
      <c r="F38" s="88" t="s">
        <v>86</v>
      </c>
      <c r="G38" s="89" t="s">
        <v>14</v>
      </c>
      <c r="H38" s="89" t="s">
        <v>14</v>
      </c>
      <c r="I38" s="104">
        <v>9000</v>
      </c>
      <c r="J38" s="89" t="s">
        <v>14</v>
      </c>
      <c r="K38" s="89" t="s">
        <v>14</v>
      </c>
      <c r="L38" s="89" t="s">
        <v>14</v>
      </c>
      <c r="M38" s="89" t="s">
        <v>14</v>
      </c>
      <c r="N38" s="89" t="s">
        <v>14</v>
      </c>
      <c r="O38" s="89" t="s">
        <v>14</v>
      </c>
      <c r="P38" s="89" t="s">
        <v>14</v>
      </c>
      <c r="Q38" s="89" t="s">
        <v>14</v>
      </c>
      <c r="R38" s="89" t="s">
        <v>14</v>
      </c>
      <c r="S38" s="92" t="s">
        <v>14</v>
      </c>
    </row>
    <row r="39" spans="2:19" ht="15.75" customHeight="1">
      <c r="B39" s="95">
        <v>26</v>
      </c>
      <c r="C39" s="86" t="s">
        <v>87</v>
      </c>
      <c r="D39" s="93" t="s">
        <v>64</v>
      </c>
      <c r="E39" s="72" t="s">
        <v>315</v>
      </c>
      <c r="F39" s="88" t="s">
        <v>86</v>
      </c>
      <c r="G39" s="89" t="s">
        <v>14</v>
      </c>
      <c r="H39" s="89" t="s">
        <v>14</v>
      </c>
      <c r="I39" s="104">
        <v>9000</v>
      </c>
      <c r="J39" s="89" t="s">
        <v>14</v>
      </c>
      <c r="K39" s="89" t="s">
        <v>14</v>
      </c>
      <c r="L39" s="89" t="s">
        <v>14</v>
      </c>
      <c r="M39" s="89" t="s">
        <v>14</v>
      </c>
      <c r="N39" s="89" t="s">
        <v>14</v>
      </c>
      <c r="O39" s="89" t="s">
        <v>14</v>
      </c>
      <c r="P39" s="89" t="s">
        <v>14</v>
      </c>
      <c r="Q39" s="89" t="s">
        <v>14</v>
      </c>
      <c r="R39" s="89" t="s">
        <v>14</v>
      </c>
      <c r="S39" s="92" t="s">
        <v>14</v>
      </c>
    </row>
    <row r="40" spans="2:19" ht="15.75" customHeight="1">
      <c r="B40" s="85">
        <v>27</v>
      </c>
      <c r="C40" s="86" t="s">
        <v>87</v>
      </c>
      <c r="D40" s="93" t="s">
        <v>65</v>
      </c>
      <c r="E40" s="88" t="s">
        <v>316</v>
      </c>
      <c r="F40" s="88" t="s">
        <v>86</v>
      </c>
      <c r="G40" s="89" t="s">
        <v>14</v>
      </c>
      <c r="H40" s="89" t="s">
        <v>14</v>
      </c>
      <c r="I40" s="104">
        <v>14000</v>
      </c>
      <c r="J40" s="89" t="s">
        <v>14</v>
      </c>
      <c r="K40" s="89" t="s">
        <v>14</v>
      </c>
      <c r="L40" s="89" t="s">
        <v>14</v>
      </c>
      <c r="M40" s="89" t="s">
        <v>14</v>
      </c>
      <c r="N40" s="89" t="s">
        <v>14</v>
      </c>
      <c r="O40" s="89" t="s">
        <v>14</v>
      </c>
      <c r="P40" s="89" t="s">
        <v>14</v>
      </c>
      <c r="Q40" s="89" t="s">
        <v>14</v>
      </c>
      <c r="R40" s="89" t="s">
        <v>14</v>
      </c>
      <c r="S40" s="92" t="s">
        <v>14</v>
      </c>
    </row>
    <row r="41" spans="2:19" ht="15.75" customHeight="1">
      <c r="B41" s="85">
        <v>28</v>
      </c>
      <c r="C41" s="86" t="s">
        <v>87</v>
      </c>
      <c r="D41" s="93" t="s">
        <v>53</v>
      </c>
      <c r="E41" s="72" t="s">
        <v>317</v>
      </c>
      <c r="F41" s="88" t="s">
        <v>86</v>
      </c>
      <c r="G41" s="89" t="s">
        <v>14</v>
      </c>
      <c r="H41" s="89" t="s">
        <v>14</v>
      </c>
      <c r="I41" s="104">
        <v>10000</v>
      </c>
      <c r="J41" s="89" t="s">
        <v>14</v>
      </c>
      <c r="K41" s="89" t="s">
        <v>14</v>
      </c>
      <c r="L41" s="89" t="s">
        <v>14</v>
      </c>
      <c r="M41" s="89" t="s">
        <v>14</v>
      </c>
      <c r="N41" s="89" t="s">
        <v>14</v>
      </c>
      <c r="O41" s="89" t="s">
        <v>14</v>
      </c>
      <c r="P41" s="89" t="s">
        <v>14</v>
      </c>
      <c r="Q41" s="89" t="s">
        <v>14</v>
      </c>
      <c r="R41" s="89" t="s">
        <v>14</v>
      </c>
      <c r="S41" s="92" t="s">
        <v>14</v>
      </c>
    </row>
    <row r="42" spans="2:19" ht="15.75" customHeight="1">
      <c r="B42" s="95">
        <v>29</v>
      </c>
      <c r="C42" s="86" t="s">
        <v>87</v>
      </c>
      <c r="D42" s="93" t="s">
        <v>318</v>
      </c>
      <c r="E42" s="88" t="s">
        <v>319</v>
      </c>
      <c r="F42" s="88" t="s">
        <v>86</v>
      </c>
      <c r="G42" s="89" t="s">
        <v>14</v>
      </c>
      <c r="H42" s="89" t="s">
        <v>14</v>
      </c>
      <c r="I42" s="104">
        <v>7000</v>
      </c>
      <c r="J42" s="89" t="s">
        <v>14</v>
      </c>
      <c r="K42" s="89" t="s">
        <v>14</v>
      </c>
      <c r="L42" s="89" t="s">
        <v>14</v>
      </c>
      <c r="M42" s="89" t="s">
        <v>14</v>
      </c>
      <c r="N42" s="89" t="s">
        <v>14</v>
      </c>
      <c r="O42" s="89" t="s">
        <v>14</v>
      </c>
      <c r="P42" s="89" t="s">
        <v>14</v>
      </c>
      <c r="Q42" s="89" t="s">
        <v>14</v>
      </c>
      <c r="R42" s="89" t="s">
        <v>14</v>
      </c>
      <c r="S42" s="92" t="s">
        <v>14</v>
      </c>
    </row>
    <row r="43" spans="2:19" ht="15.75" customHeight="1">
      <c r="B43" s="85">
        <v>30</v>
      </c>
      <c r="C43" s="86" t="s">
        <v>87</v>
      </c>
      <c r="D43" s="93" t="s">
        <v>320</v>
      </c>
      <c r="E43" s="72" t="s">
        <v>289</v>
      </c>
      <c r="F43" s="88" t="s">
        <v>86</v>
      </c>
      <c r="G43" s="89" t="s">
        <v>14</v>
      </c>
      <c r="H43" s="89" t="s">
        <v>14</v>
      </c>
      <c r="I43" s="104">
        <v>5500</v>
      </c>
      <c r="J43" s="89" t="s">
        <v>14</v>
      </c>
      <c r="K43" s="89" t="s">
        <v>14</v>
      </c>
      <c r="L43" s="89" t="s">
        <v>14</v>
      </c>
      <c r="M43" s="89" t="s">
        <v>14</v>
      </c>
      <c r="N43" s="89" t="s">
        <v>14</v>
      </c>
      <c r="O43" s="89" t="s">
        <v>14</v>
      </c>
      <c r="P43" s="89" t="s">
        <v>14</v>
      </c>
      <c r="Q43" s="89" t="s">
        <v>14</v>
      </c>
      <c r="R43" s="89" t="s">
        <v>14</v>
      </c>
      <c r="S43" s="92" t="s">
        <v>14</v>
      </c>
    </row>
    <row r="44" spans="2:19" ht="15.75" customHeight="1">
      <c r="B44" s="85">
        <v>31</v>
      </c>
      <c r="C44" s="86" t="s">
        <v>87</v>
      </c>
      <c r="D44" s="93" t="s">
        <v>321</v>
      </c>
      <c r="E44" s="88" t="s">
        <v>322</v>
      </c>
      <c r="F44" s="88" t="s">
        <v>86</v>
      </c>
      <c r="G44" s="89" t="s">
        <v>14</v>
      </c>
      <c r="H44" s="89" t="s">
        <v>14</v>
      </c>
      <c r="I44" s="104">
        <v>5500</v>
      </c>
      <c r="J44" s="89" t="s">
        <v>14</v>
      </c>
      <c r="K44" s="89" t="s">
        <v>14</v>
      </c>
      <c r="L44" s="89" t="s">
        <v>14</v>
      </c>
      <c r="M44" s="89" t="s">
        <v>14</v>
      </c>
      <c r="N44" s="89" t="s">
        <v>14</v>
      </c>
      <c r="O44" s="89" t="s">
        <v>14</v>
      </c>
      <c r="P44" s="89" t="s">
        <v>14</v>
      </c>
      <c r="Q44" s="89" t="s">
        <v>14</v>
      </c>
      <c r="R44" s="89" t="s">
        <v>14</v>
      </c>
      <c r="S44" s="92" t="s">
        <v>14</v>
      </c>
    </row>
    <row r="45" spans="2:19" ht="15.75" customHeight="1">
      <c r="B45" s="95">
        <v>32</v>
      </c>
      <c r="C45" s="86" t="s">
        <v>87</v>
      </c>
      <c r="D45" s="93" t="s">
        <v>324</v>
      </c>
      <c r="E45" s="72" t="s">
        <v>205</v>
      </c>
      <c r="F45" s="88" t="s">
        <v>86</v>
      </c>
      <c r="G45" s="89" t="s">
        <v>14</v>
      </c>
      <c r="H45" s="89" t="s">
        <v>14</v>
      </c>
      <c r="I45" s="104">
        <v>5500</v>
      </c>
      <c r="J45" s="89" t="s">
        <v>14</v>
      </c>
      <c r="K45" s="89" t="s">
        <v>14</v>
      </c>
      <c r="L45" s="89" t="s">
        <v>14</v>
      </c>
      <c r="M45" s="89" t="s">
        <v>14</v>
      </c>
      <c r="N45" s="89" t="s">
        <v>14</v>
      </c>
      <c r="O45" s="89" t="s">
        <v>14</v>
      </c>
      <c r="P45" s="89" t="s">
        <v>14</v>
      </c>
      <c r="Q45" s="89" t="s">
        <v>14</v>
      </c>
      <c r="R45" s="89" t="s">
        <v>14</v>
      </c>
      <c r="S45" s="92" t="s">
        <v>14</v>
      </c>
    </row>
    <row r="46" spans="2:19" ht="15.75" customHeight="1">
      <c r="B46" s="85">
        <v>33</v>
      </c>
      <c r="C46" s="86" t="s">
        <v>87</v>
      </c>
      <c r="D46" s="93" t="s">
        <v>61</v>
      </c>
      <c r="E46" s="88" t="s">
        <v>211</v>
      </c>
      <c r="F46" s="88" t="s">
        <v>86</v>
      </c>
      <c r="G46" s="89" t="s">
        <v>14</v>
      </c>
      <c r="H46" s="89" t="s">
        <v>14</v>
      </c>
      <c r="I46" s="104">
        <v>7000</v>
      </c>
      <c r="J46" s="89" t="s">
        <v>14</v>
      </c>
      <c r="K46" s="89" t="s">
        <v>14</v>
      </c>
      <c r="L46" s="89" t="s">
        <v>14</v>
      </c>
      <c r="M46" s="89" t="s">
        <v>14</v>
      </c>
      <c r="N46" s="89" t="s">
        <v>14</v>
      </c>
      <c r="O46" s="89" t="s">
        <v>14</v>
      </c>
      <c r="P46" s="89" t="s">
        <v>14</v>
      </c>
      <c r="Q46" s="89" t="s">
        <v>14</v>
      </c>
      <c r="R46" s="89" t="s">
        <v>14</v>
      </c>
      <c r="S46" s="92" t="s">
        <v>14</v>
      </c>
    </row>
    <row r="47" spans="2:19" ht="15.75" customHeight="1">
      <c r="B47" s="85">
        <v>34</v>
      </c>
      <c r="C47" s="86" t="s">
        <v>87</v>
      </c>
      <c r="D47" s="93" t="s">
        <v>214</v>
      </c>
      <c r="E47" s="72" t="s">
        <v>206</v>
      </c>
      <c r="F47" s="88" t="s">
        <v>86</v>
      </c>
      <c r="G47" s="89" t="s">
        <v>14</v>
      </c>
      <c r="H47" s="89" t="s">
        <v>14</v>
      </c>
      <c r="I47" s="104">
        <v>7000</v>
      </c>
      <c r="J47" s="89" t="s">
        <v>14</v>
      </c>
      <c r="K47" s="89" t="s">
        <v>14</v>
      </c>
      <c r="L47" s="89" t="s">
        <v>14</v>
      </c>
      <c r="M47" s="89" t="s">
        <v>14</v>
      </c>
      <c r="N47" s="89" t="s">
        <v>14</v>
      </c>
      <c r="O47" s="89" t="s">
        <v>14</v>
      </c>
      <c r="P47" s="89" t="s">
        <v>14</v>
      </c>
      <c r="Q47" s="89" t="s">
        <v>14</v>
      </c>
      <c r="R47" s="89" t="s">
        <v>14</v>
      </c>
      <c r="S47" s="92" t="s">
        <v>14</v>
      </c>
    </row>
    <row r="48" spans="2:19" ht="15.75" customHeight="1">
      <c r="B48" s="95">
        <v>35</v>
      </c>
      <c r="C48" s="86" t="s">
        <v>87</v>
      </c>
      <c r="D48" s="93" t="s">
        <v>67</v>
      </c>
      <c r="E48" s="88" t="s">
        <v>204</v>
      </c>
      <c r="F48" s="88" t="s">
        <v>86</v>
      </c>
      <c r="G48" s="89" t="s">
        <v>14</v>
      </c>
      <c r="H48" s="89" t="s">
        <v>14</v>
      </c>
      <c r="I48" s="104">
        <v>9000</v>
      </c>
      <c r="J48" s="89" t="s">
        <v>14</v>
      </c>
      <c r="K48" s="89" t="s">
        <v>14</v>
      </c>
      <c r="L48" s="89" t="s">
        <v>14</v>
      </c>
      <c r="M48" s="89" t="s">
        <v>14</v>
      </c>
      <c r="N48" s="89" t="s">
        <v>14</v>
      </c>
      <c r="O48" s="89" t="s">
        <v>14</v>
      </c>
      <c r="P48" s="89" t="s">
        <v>14</v>
      </c>
      <c r="Q48" s="89" t="s">
        <v>14</v>
      </c>
      <c r="R48" s="89" t="s">
        <v>14</v>
      </c>
      <c r="S48" s="92" t="s">
        <v>14</v>
      </c>
    </row>
    <row r="49" spans="2:19" ht="15.75" customHeight="1">
      <c r="B49" s="85">
        <v>36</v>
      </c>
      <c r="C49" s="86" t="s">
        <v>87</v>
      </c>
      <c r="D49" s="93" t="s">
        <v>327</v>
      </c>
      <c r="E49" s="72" t="s">
        <v>328</v>
      </c>
      <c r="F49" s="88" t="s">
        <v>86</v>
      </c>
      <c r="G49" s="89" t="s">
        <v>14</v>
      </c>
      <c r="H49" s="89" t="s">
        <v>14</v>
      </c>
      <c r="I49" s="105">
        <v>7000</v>
      </c>
      <c r="J49" s="89" t="s">
        <v>14</v>
      </c>
      <c r="K49" s="89" t="s">
        <v>14</v>
      </c>
      <c r="L49" s="89" t="s">
        <v>14</v>
      </c>
      <c r="M49" s="89" t="s">
        <v>14</v>
      </c>
      <c r="N49" s="89" t="s">
        <v>14</v>
      </c>
      <c r="O49" s="89" t="s">
        <v>14</v>
      </c>
      <c r="P49" s="89" t="s">
        <v>14</v>
      </c>
      <c r="Q49" s="89" t="s">
        <v>14</v>
      </c>
      <c r="R49" s="89" t="s">
        <v>14</v>
      </c>
      <c r="S49" s="92" t="s">
        <v>14</v>
      </c>
    </row>
    <row r="50" spans="2:19" ht="15.75" customHeight="1">
      <c r="B50" s="85">
        <v>37</v>
      </c>
      <c r="C50" s="86" t="s">
        <v>87</v>
      </c>
      <c r="D50" s="93" t="s">
        <v>330</v>
      </c>
      <c r="E50" s="88" t="s">
        <v>207</v>
      </c>
      <c r="F50" s="88" t="s">
        <v>86</v>
      </c>
      <c r="G50" s="89" t="s">
        <v>14</v>
      </c>
      <c r="H50" s="89" t="s">
        <v>14</v>
      </c>
      <c r="I50" s="104">
        <v>11000</v>
      </c>
      <c r="J50" s="89" t="s">
        <v>14</v>
      </c>
      <c r="K50" s="89" t="s">
        <v>14</v>
      </c>
      <c r="L50" s="89" t="s">
        <v>14</v>
      </c>
      <c r="M50" s="89" t="s">
        <v>14</v>
      </c>
      <c r="N50" s="89" t="s">
        <v>14</v>
      </c>
      <c r="O50" s="89" t="s">
        <v>14</v>
      </c>
      <c r="P50" s="89" t="s">
        <v>14</v>
      </c>
      <c r="Q50" s="89" t="s">
        <v>14</v>
      </c>
      <c r="R50" s="89" t="s">
        <v>14</v>
      </c>
      <c r="S50" s="92" t="s">
        <v>14</v>
      </c>
    </row>
    <row r="51" spans="2:19" ht="15.75" customHeight="1">
      <c r="B51" s="95">
        <v>38</v>
      </c>
      <c r="C51" s="86" t="s">
        <v>87</v>
      </c>
      <c r="D51" s="93" t="s">
        <v>57</v>
      </c>
      <c r="E51" s="72" t="s">
        <v>208</v>
      </c>
      <c r="F51" s="88" t="s">
        <v>86</v>
      </c>
      <c r="G51" s="89" t="s">
        <v>14</v>
      </c>
      <c r="H51" s="89" t="s">
        <v>14</v>
      </c>
      <c r="I51" s="104">
        <v>11000</v>
      </c>
      <c r="J51" s="89" t="s">
        <v>14</v>
      </c>
      <c r="K51" s="89" t="s">
        <v>14</v>
      </c>
      <c r="L51" s="89" t="s">
        <v>14</v>
      </c>
      <c r="M51" s="89" t="s">
        <v>14</v>
      </c>
      <c r="N51" s="89" t="s">
        <v>14</v>
      </c>
      <c r="O51" s="89" t="s">
        <v>14</v>
      </c>
      <c r="P51" s="89" t="s">
        <v>14</v>
      </c>
      <c r="Q51" s="89" t="s">
        <v>14</v>
      </c>
      <c r="R51" s="89" t="s">
        <v>14</v>
      </c>
      <c r="S51" s="92" t="s">
        <v>14</v>
      </c>
    </row>
    <row r="52" spans="2:19" ht="15.75" customHeight="1">
      <c r="B52" s="85">
        <v>39</v>
      </c>
      <c r="C52" s="86" t="s">
        <v>87</v>
      </c>
      <c r="D52" s="93" t="s">
        <v>331</v>
      </c>
      <c r="E52" s="88" t="s">
        <v>200</v>
      </c>
      <c r="F52" s="88" t="s">
        <v>86</v>
      </c>
      <c r="G52" s="89" t="s">
        <v>14</v>
      </c>
      <c r="H52" s="89" t="s">
        <v>14</v>
      </c>
      <c r="I52" s="104">
        <v>11000</v>
      </c>
      <c r="J52" s="89" t="s">
        <v>14</v>
      </c>
      <c r="K52" s="89" t="s">
        <v>14</v>
      </c>
      <c r="L52" s="89" t="s">
        <v>14</v>
      </c>
      <c r="M52" s="89" t="s">
        <v>14</v>
      </c>
      <c r="N52" s="89" t="s">
        <v>14</v>
      </c>
      <c r="O52" s="89" t="s">
        <v>14</v>
      </c>
      <c r="P52" s="89" t="s">
        <v>14</v>
      </c>
      <c r="Q52" s="89" t="s">
        <v>14</v>
      </c>
      <c r="R52" s="89" t="s">
        <v>14</v>
      </c>
      <c r="S52" s="92" t="s">
        <v>14</v>
      </c>
    </row>
    <row r="53" spans="2:19" ht="15.75" customHeight="1">
      <c r="B53" s="85">
        <v>40</v>
      </c>
      <c r="C53" s="86" t="s">
        <v>87</v>
      </c>
      <c r="D53" s="93" t="s">
        <v>333</v>
      </c>
      <c r="E53" s="72" t="s">
        <v>198</v>
      </c>
      <c r="F53" s="88" t="s">
        <v>86</v>
      </c>
      <c r="G53" s="89" t="s">
        <v>14</v>
      </c>
      <c r="H53" s="89" t="s">
        <v>14</v>
      </c>
      <c r="I53" s="104">
        <v>9000</v>
      </c>
      <c r="J53" s="89" t="s">
        <v>14</v>
      </c>
      <c r="K53" s="89" t="s">
        <v>14</v>
      </c>
      <c r="L53" s="89" t="s">
        <v>14</v>
      </c>
      <c r="M53" s="89" t="s">
        <v>14</v>
      </c>
      <c r="N53" s="89" t="s">
        <v>14</v>
      </c>
      <c r="O53" s="89" t="s">
        <v>14</v>
      </c>
      <c r="P53" s="89" t="s">
        <v>14</v>
      </c>
      <c r="Q53" s="89" t="s">
        <v>14</v>
      </c>
      <c r="R53" s="89" t="s">
        <v>14</v>
      </c>
      <c r="S53" s="92" t="s">
        <v>14</v>
      </c>
    </row>
    <row r="54" spans="2:19" ht="15.75" customHeight="1">
      <c r="B54" s="95">
        <v>41</v>
      </c>
      <c r="C54" s="86" t="s">
        <v>87</v>
      </c>
      <c r="D54" s="93" t="s">
        <v>334</v>
      </c>
      <c r="E54" s="88" t="s">
        <v>209</v>
      </c>
      <c r="F54" s="88" t="s">
        <v>86</v>
      </c>
      <c r="G54" s="89" t="s">
        <v>14</v>
      </c>
      <c r="H54" s="89" t="s">
        <v>14</v>
      </c>
      <c r="I54" s="104">
        <v>7000</v>
      </c>
      <c r="J54" s="89" t="s">
        <v>14</v>
      </c>
      <c r="K54" s="89" t="s">
        <v>14</v>
      </c>
      <c r="L54" s="89" t="s">
        <v>14</v>
      </c>
      <c r="M54" s="89" t="s">
        <v>14</v>
      </c>
      <c r="N54" s="89" t="s">
        <v>14</v>
      </c>
      <c r="O54" s="89" t="s">
        <v>14</v>
      </c>
      <c r="P54" s="89" t="s">
        <v>14</v>
      </c>
      <c r="Q54" s="89" t="s">
        <v>14</v>
      </c>
      <c r="R54" s="89" t="s">
        <v>14</v>
      </c>
      <c r="S54" s="92" t="s">
        <v>14</v>
      </c>
    </row>
    <row r="55" spans="2:19" ht="17.25" customHeight="1">
      <c r="B55" s="85">
        <v>42</v>
      </c>
      <c r="C55" s="86" t="s">
        <v>87</v>
      </c>
      <c r="D55" s="93" t="s">
        <v>335</v>
      </c>
      <c r="E55" s="72" t="s">
        <v>336</v>
      </c>
      <c r="F55" s="88" t="s">
        <v>86</v>
      </c>
      <c r="G55" s="89" t="s">
        <v>14</v>
      </c>
      <c r="H55" s="89" t="s">
        <v>14</v>
      </c>
      <c r="I55" s="104">
        <v>9000</v>
      </c>
      <c r="J55" s="89" t="s">
        <v>14</v>
      </c>
      <c r="K55" s="89" t="s">
        <v>14</v>
      </c>
      <c r="L55" s="89" t="s">
        <v>14</v>
      </c>
      <c r="M55" s="89" t="s">
        <v>14</v>
      </c>
      <c r="N55" s="89" t="s">
        <v>14</v>
      </c>
      <c r="O55" s="89" t="s">
        <v>14</v>
      </c>
      <c r="P55" s="89" t="s">
        <v>14</v>
      </c>
      <c r="Q55" s="89" t="s">
        <v>14</v>
      </c>
      <c r="R55" s="89" t="s">
        <v>14</v>
      </c>
      <c r="S55" s="92" t="s">
        <v>14</v>
      </c>
    </row>
    <row r="56" spans="2:19" ht="15.75" customHeight="1">
      <c r="B56" s="85">
        <v>43</v>
      </c>
      <c r="C56" s="86" t="s">
        <v>87</v>
      </c>
      <c r="D56" s="93" t="s">
        <v>66</v>
      </c>
      <c r="E56" s="88" t="s">
        <v>213</v>
      </c>
      <c r="F56" s="88" t="s">
        <v>86</v>
      </c>
      <c r="G56" s="89" t="s">
        <v>14</v>
      </c>
      <c r="H56" s="89" t="s">
        <v>14</v>
      </c>
      <c r="I56" s="104">
        <v>8000</v>
      </c>
      <c r="J56" s="89" t="s">
        <v>14</v>
      </c>
      <c r="K56" s="89" t="s">
        <v>14</v>
      </c>
      <c r="L56" s="89" t="s">
        <v>14</v>
      </c>
      <c r="M56" s="89" t="s">
        <v>14</v>
      </c>
      <c r="N56" s="89" t="s">
        <v>14</v>
      </c>
      <c r="O56" s="89" t="s">
        <v>14</v>
      </c>
      <c r="P56" s="89" t="s">
        <v>14</v>
      </c>
      <c r="Q56" s="89" t="s">
        <v>14</v>
      </c>
      <c r="R56" s="89" t="s">
        <v>14</v>
      </c>
      <c r="S56" s="92" t="s">
        <v>14</v>
      </c>
    </row>
    <row r="57" spans="2:19" ht="15.75" customHeight="1">
      <c r="B57" s="95">
        <v>44</v>
      </c>
      <c r="C57" s="86" t="s">
        <v>87</v>
      </c>
      <c r="D57" s="93" t="s">
        <v>337</v>
      </c>
      <c r="E57" s="72" t="s">
        <v>261</v>
      </c>
      <c r="F57" s="88" t="s">
        <v>86</v>
      </c>
      <c r="G57" s="89" t="s">
        <v>14</v>
      </c>
      <c r="H57" s="89" t="s">
        <v>14</v>
      </c>
      <c r="I57" s="104">
        <v>14000</v>
      </c>
      <c r="J57" s="89" t="s">
        <v>14</v>
      </c>
      <c r="K57" s="89" t="s">
        <v>14</v>
      </c>
      <c r="L57" s="89" t="s">
        <v>14</v>
      </c>
      <c r="M57" s="89" t="s">
        <v>14</v>
      </c>
      <c r="N57" s="89" t="s">
        <v>14</v>
      </c>
      <c r="O57" s="89" t="s">
        <v>14</v>
      </c>
      <c r="P57" s="89" t="s">
        <v>14</v>
      </c>
      <c r="Q57" s="89" t="s">
        <v>14</v>
      </c>
      <c r="R57" s="89" t="s">
        <v>14</v>
      </c>
      <c r="S57" s="92" t="s">
        <v>14</v>
      </c>
    </row>
    <row r="58" spans="2:19" ht="15.75" customHeight="1">
      <c r="B58" s="85">
        <v>45</v>
      </c>
      <c r="C58" s="86" t="s">
        <v>87</v>
      </c>
      <c r="D58" s="93" t="s">
        <v>338</v>
      </c>
      <c r="E58" s="88" t="s">
        <v>250</v>
      </c>
      <c r="F58" s="88" t="s">
        <v>86</v>
      </c>
      <c r="G58" s="89" t="s">
        <v>14</v>
      </c>
      <c r="H58" s="89" t="s">
        <v>14</v>
      </c>
      <c r="I58" s="104">
        <v>12000</v>
      </c>
      <c r="J58" s="89" t="s">
        <v>14</v>
      </c>
      <c r="K58" s="89" t="s">
        <v>14</v>
      </c>
      <c r="L58" s="89" t="s">
        <v>14</v>
      </c>
      <c r="M58" s="89" t="s">
        <v>14</v>
      </c>
      <c r="N58" s="89" t="s">
        <v>14</v>
      </c>
      <c r="O58" s="89" t="s">
        <v>14</v>
      </c>
      <c r="P58" s="89" t="s">
        <v>14</v>
      </c>
      <c r="Q58" s="89" t="s">
        <v>14</v>
      </c>
      <c r="R58" s="89" t="s">
        <v>14</v>
      </c>
      <c r="S58" s="92" t="s">
        <v>14</v>
      </c>
    </row>
    <row r="59" spans="2:19" ht="15.75" customHeight="1">
      <c r="B59" s="85">
        <v>46</v>
      </c>
      <c r="C59" s="86" t="s">
        <v>87</v>
      </c>
      <c r="D59" s="93" t="s">
        <v>340</v>
      </c>
      <c r="E59" s="72" t="s">
        <v>274</v>
      </c>
      <c r="F59" s="88" t="s">
        <v>86</v>
      </c>
      <c r="G59" s="89" t="s">
        <v>14</v>
      </c>
      <c r="H59" s="89" t="s">
        <v>14</v>
      </c>
      <c r="I59" s="104">
        <v>12000</v>
      </c>
      <c r="J59" s="89" t="s">
        <v>14</v>
      </c>
      <c r="K59" s="89" t="s">
        <v>14</v>
      </c>
      <c r="L59" s="89" t="s">
        <v>14</v>
      </c>
      <c r="M59" s="89" t="s">
        <v>14</v>
      </c>
      <c r="N59" s="89" t="s">
        <v>14</v>
      </c>
      <c r="O59" s="89" t="s">
        <v>14</v>
      </c>
      <c r="P59" s="89" t="s">
        <v>14</v>
      </c>
      <c r="Q59" s="89" t="s">
        <v>14</v>
      </c>
      <c r="R59" s="89" t="s">
        <v>14</v>
      </c>
      <c r="S59" s="92" t="s">
        <v>14</v>
      </c>
    </row>
    <row r="60" spans="2:19" ht="15.75" customHeight="1">
      <c r="B60" s="95">
        <v>47</v>
      </c>
      <c r="C60" s="86" t="s">
        <v>87</v>
      </c>
      <c r="D60" s="93" t="s">
        <v>342</v>
      </c>
      <c r="E60" s="88" t="s">
        <v>271</v>
      </c>
      <c r="F60" s="88" t="s">
        <v>86</v>
      </c>
      <c r="G60" s="89" t="s">
        <v>14</v>
      </c>
      <c r="H60" s="89" t="s">
        <v>14</v>
      </c>
      <c r="I60" s="104">
        <v>5800</v>
      </c>
      <c r="J60" s="89" t="s">
        <v>14</v>
      </c>
      <c r="K60" s="89" t="s">
        <v>14</v>
      </c>
      <c r="L60" s="89" t="s">
        <v>14</v>
      </c>
      <c r="M60" s="89" t="s">
        <v>14</v>
      </c>
      <c r="N60" s="89" t="s">
        <v>14</v>
      </c>
      <c r="O60" s="89" t="s">
        <v>14</v>
      </c>
      <c r="P60" s="89" t="s">
        <v>14</v>
      </c>
      <c r="Q60" s="89" t="s">
        <v>14</v>
      </c>
      <c r="R60" s="89" t="s">
        <v>14</v>
      </c>
      <c r="S60" s="92" t="s">
        <v>14</v>
      </c>
    </row>
    <row r="61" spans="2:19" ht="15.75" customHeight="1">
      <c r="B61" s="85">
        <v>48</v>
      </c>
      <c r="C61" s="86" t="s">
        <v>87</v>
      </c>
      <c r="D61" s="93" t="s">
        <v>248</v>
      </c>
      <c r="E61" s="72" t="s">
        <v>249</v>
      </c>
      <c r="F61" s="88" t="s">
        <v>86</v>
      </c>
      <c r="G61" s="89" t="s">
        <v>14</v>
      </c>
      <c r="H61" s="89" t="s">
        <v>14</v>
      </c>
      <c r="I61" s="104">
        <v>10000</v>
      </c>
      <c r="J61" s="89" t="s">
        <v>14</v>
      </c>
      <c r="K61" s="89" t="s">
        <v>14</v>
      </c>
      <c r="L61" s="89" t="s">
        <v>14</v>
      </c>
      <c r="M61" s="89" t="s">
        <v>14</v>
      </c>
      <c r="N61" s="89" t="s">
        <v>14</v>
      </c>
      <c r="O61" s="89" t="s">
        <v>14</v>
      </c>
      <c r="P61" s="89" t="s">
        <v>14</v>
      </c>
      <c r="Q61" s="89" t="s">
        <v>14</v>
      </c>
      <c r="R61" s="89" t="s">
        <v>14</v>
      </c>
      <c r="S61" s="92" t="s">
        <v>14</v>
      </c>
    </row>
    <row r="62" spans="2:19" ht="15.75" customHeight="1">
      <c r="B62" s="85">
        <v>49</v>
      </c>
      <c r="C62" s="86" t="s">
        <v>87</v>
      </c>
      <c r="D62" s="93" t="s">
        <v>346</v>
      </c>
      <c r="E62" s="88" t="s">
        <v>281</v>
      </c>
      <c r="F62" s="88" t="s">
        <v>86</v>
      </c>
      <c r="G62" s="89" t="s">
        <v>14</v>
      </c>
      <c r="H62" s="89" t="s">
        <v>14</v>
      </c>
      <c r="I62" s="104">
        <v>15000</v>
      </c>
      <c r="J62" s="89" t="s">
        <v>14</v>
      </c>
      <c r="K62" s="89" t="s">
        <v>14</v>
      </c>
      <c r="L62" s="89" t="s">
        <v>14</v>
      </c>
      <c r="M62" s="89" t="s">
        <v>14</v>
      </c>
      <c r="N62" s="89" t="s">
        <v>14</v>
      </c>
      <c r="O62" s="89" t="s">
        <v>14</v>
      </c>
      <c r="P62" s="89" t="s">
        <v>14</v>
      </c>
      <c r="Q62" s="89" t="s">
        <v>14</v>
      </c>
      <c r="R62" s="89" t="s">
        <v>14</v>
      </c>
      <c r="S62" s="92" t="s">
        <v>14</v>
      </c>
    </row>
    <row r="63" spans="2:19" ht="15.75" customHeight="1">
      <c r="B63" s="95">
        <v>50</v>
      </c>
      <c r="C63" s="86" t="s">
        <v>87</v>
      </c>
      <c r="D63" s="93" t="s">
        <v>348</v>
      </c>
      <c r="E63" s="72" t="s">
        <v>266</v>
      </c>
      <c r="F63" s="88" t="s">
        <v>86</v>
      </c>
      <c r="G63" s="89" t="s">
        <v>14</v>
      </c>
      <c r="H63" s="89" t="s">
        <v>14</v>
      </c>
      <c r="I63" s="104">
        <v>12000</v>
      </c>
      <c r="J63" s="89" t="s">
        <v>14</v>
      </c>
      <c r="K63" s="89" t="s">
        <v>14</v>
      </c>
      <c r="L63" s="89" t="s">
        <v>14</v>
      </c>
      <c r="M63" s="89" t="s">
        <v>14</v>
      </c>
      <c r="N63" s="89" t="s">
        <v>14</v>
      </c>
      <c r="O63" s="89" t="s">
        <v>14</v>
      </c>
      <c r="P63" s="89" t="s">
        <v>14</v>
      </c>
      <c r="Q63" s="89" t="s">
        <v>14</v>
      </c>
      <c r="R63" s="89" t="s">
        <v>14</v>
      </c>
      <c r="S63" s="92" t="s">
        <v>14</v>
      </c>
    </row>
    <row r="64" spans="2:19" ht="15.75" customHeight="1">
      <c r="B64" s="85">
        <v>51</v>
      </c>
      <c r="C64" s="86" t="s">
        <v>87</v>
      </c>
      <c r="D64" s="93" t="s">
        <v>350</v>
      </c>
      <c r="E64" s="88" t="s">
        <v>280</v>
      </c>
      <c r="F64" s="88" t="s">
        <v>86</v>
      </c>
      <c r="G64" s="89" t="s">
        <v>14</v>
      </c>
      <c r="H64" s="89" t="s">
        <v>14</v>
      </c>
      <c r="I64" s="104">
        <v>12000</v>
      </c>
      <c r="J64" s="89" t="s">
        <v>14</v>
      </c>
      <c r="K64" s="89" t="s">
        <v>14</v>
      </c>
      <c r="L64" s="89" t="s">
        <v>14</v>
      </c>
      <c r="M64" s="89" t="s">
        <v>14</v>
      </c>
      <c r="N64" s="89" t="s">
        <v>14</v>
      </c>
      <c r="O64" s="89" t="s">
        <v>14</v>
      </c>
      <c r="P64" s="89" t="s">
        <v>14</v>
      </c>
      <c r="Q64" s="89" t="s">
        <v>14</v>
      </c>
      <c r="R64" s="89" t="s">
        <v>14</v>
      </c>
      <c r="S64" s="92" t="s">
        <v>14</v>
      </c>
    </row>
    <row r="65" spans="2:19" ht="15.75" customHeight="1">
      <c r="B65" s="85">
        <v>52</v>
      </c>
      <c r="C65" s="86" t="s">
        <v>87</v>
      </c>
      <c r="D65" s="93" t="s">
        <v>352</v>
      </c>
      <c r="E65" s="72" t="s">
        <v>265</v>
      </c>
      <c r="F65" s="88" t="s">
        <v>86</v>
      </c>
      <c r="G65" s="89" t="s">
        <v>14</v>
      </c>
      <c r="H65" s="89" t="s">
        <v>14</v>
      </c>
      <c r="I65" s="104">
        <v>12000</v>
      </c>
      <c r="J65" s="89" t="s">
        <v>14</v>
      </c>
      <c r="K65" s="89" t="s">
        <v>14</v>
      </c>
      <c r="L65" s="89" t="s">
        <v>14</v>
      </c>
      <c r="M65" s="89" t="s">
        <v>14</v>
      </c>
      <c r="N65" s="89" t="s">
        <v>14</v>
      </c>
      <c r="O65" s="89" t="s">
        <v>14</v>
      </c>
      <c r="P65" s="89" t="s">
        <v>14</v>
      </c>
      <c r="Q65" s="89" t="s">
        <v>14</v>
      </c>
      <c r="R65" s="89" t="s">
        <v>14</v>
      </c>
      <c r="S65" s="92" t="s">
        <v>14</v>
      </c>
    </row>
    <row r="66" spans="2:19" ht="15.75" customHeight="1">
      <c r="B66" s="95">
        <v>53</v>
      </c>
      <c r="C66" s="86" t="s">
        <v>87</v>
      </c>
      <c r="D66" s="93" t="s">
        <v>353</v>
      </c>
      <c r="E66" s="88" t="s">
        <v>282</v>
      </c>
      <c r="F66" s="88" t="s">
        <v>86</v>
      </c>
      <c r="G66" s="89" t="s">
        <v>14</v>
      </c>
      <c r="H66" s="89" t="s">
        <v>14</v>
      </c>
      <c r="I66" s="104">
        <v>18000</v>
      </c>
      <c r="J66" s="89" t="s">
        <v>14</v>
      </c>
      <c r="K66" s="89" t="s">
        <v>14</v>
      </c>
      <c r="L66" s="89" t="s">
        <v>14</v>
      </c>
      <c r="M66" s="89" t="s">
        <v>14</v>
      </c>
      <c r="N66" s="89" t="s">
        <v>14</v>
      </c>
      <c r="O66" s="89" t="s">
        <v>14</v>
      </c>
      <c r="P66" s="89" t="s">
        <v>14</v>
      </c>
      <c r="Q66" s="89" t="s">
        <v>14</v>
      </c>
      <c r="R66" s="89" t="s">
        <v>14</v>
      </c>
      <c r="S66" s="92" t="s">
        <v>14</v>
      </c>
    </row>
    <row r="67" spans="2:19" ht="15.75" customHeight="1">
      <c r="B67" s="85">
        <v>54</v>
      </c>
      <c r="C67" s="86" t="s">
        <v>87</v>
      </c>
      <c r="D67" s="93" t="s">
        <v>355</v>
      </c>
      <c r="E67" s="72" t="s">
        <v>255</v>
      </c>
      <c r="F67" s="88" t="s">
        <v>86</v>
      </c>
      <c r="G67" s="89" t="s">
        <v>14</v>
      </c>
      <c r="H67" s="89" t="s">
        <v>14</v>
      </c>
      <c r="I67" s="104">
        <v>9000</v>
      </c>
      <c r="J67" s="89" t="s">
        <v>14</v>
      </c>
      <c r="K67" s="89" t="s">
        <v>14</v>
      </c>
      <c r="L67" s="89" t="s">
        <v>14</v>
      </c>
      <c r="M67" s="89" t="s">
        <v>14</v>
      </c>
      <c r="N67" s="89" t="s">
        <v>14</v>
      </c>
      <c r="O67" s="89" t="s">
        <v>14</v>
      </c>
      <c r="P67" s="89" t="s">
        <v>14</v>
      </c>
      <c r="Q67" s="89" t="s">
        <v>14</v>
      </c>
      <c r="R67" s="89" t="s">
        <v>14</v>
      </c>
      <c r="S67" s="92" t="s">
        <v>14</v>
      </c>
    </row>
    <row r="68" spans="2:19" ht="15.75" customHeight="1">
      <c r="B68" s="85">
        <v>55</v>
      </c>
      <c r="C68" s="86" t="s">
        <v>87</v>
      </c>
      <c r="D68" s="93" t="s">
        <v>357</v>
      </c>
      <c r="E68" s="88" t="s">
        <v>270</v>
      </c>
      <c r="F68" s="88" t="s">
        <v>86</v>
      </c>
      <c r="G68" s="89" t="s">
        <v>14</v>
      </c>
      <c r="H68" s="89" t="s">
        <v>14</v>
      </c>
      <c r="I68" s="104">
        <v>14000</v>
      </c>
      <c r="J68" s="89" t="s">
        <v>14</v>
      </c>
      <c r="K68" s="89" t="s">
        <v>14</v>
      </c>
      <c r="L68" s="89" t="s">
        <v>14</v>
      </c>
      <c r="M68" s="89" t="s">
        <v>14</v>
      </c>
      <c r="N68" s="89" t="s">
        <v>14</v>
      </c>
      <c r="O68" s="89" t="s">
        <v>14</v>
      </c>
      <c r="P68" s="89" t="s">
        <v>14</v>
      </c>
      <c r="Q68" s="89" t="s">
        <v>14</v>
      </c>
      <c r="R68" s="89" t="s">
        <v>14</v>
      </c>
      <c r="S68" s="92" t="s">
        <v>14</v>
      </c>
    </row>
    <row r="69" spans="2:19" ht="15.75" customHeight="1">
      <c r="B69" s="95">
        <v>56</v>
      </c>
      <c r="C69" s="86" t="s">
        <v>87</v>
      </c>
      <c r="D69" s="93" t="s">
        <v>359</v>
      </c>
      <c r="E69" s="72" t="s">
        <v>263</v>
      </c>
      <c r="F69" s="88" t="s">
        <v>86</v>
      </c>
      <c r="G69" s="89" t="s">
        <v>14</v>
      </c>
      <c r="H69" s="89" t="s">
        <v>14</v>
      </c>
      <c r="I69" s="104">
        <v>12000</v>
      </c>
      <c r="J69" s="89" t="s">
        <v>14</v>
      </c>
      <c r="K69" s="89" t="s">
        <v>14</v>
      </c>
      <c r="L69" s="89" t="s">
        <v>14</v>
      </c>
      <c r="M69" s="89" t="s">
        <v>14</v>
      </c>
      <c r="N69" s="89" t="s">
        <v>14</v>
      </c>
      <c r="O69" s="89" t="s">
        <v>14</v>
      </c>
      <c r="P69" s="89" t="s">
        <v>14</v>
      </c>
      <c r="Q69" s="89" t="s">
        <v>14</v>
      </c>
      <c r="R69" s="89" t="s">
        <v>14</v>
      </c>
      <c r="S69" s="92" t="s">
        <v>14</v>
      </c>
    </row>
    <row r="70" spans="2:19" ht="15.75" customHeight="1">
      <c r="B70" s="85">
        <v>57</v>
      </c>
      <c r="C70" s="86" t="s">
        <v>87</v>
      </c>
      <c r="D70" s="93" t="s">
        <v>362</v>
      </c>
      <c r="E70" s="88" t="s">
        <v>272</v>
      </c>
      <c r="F70" s="88" t="s">
        <v>86</v>
      </c>
      <c r="G70" s="89" t="s">
        <v>14</v>
      </c>
      <c r="H70" s="89" t="s">
        <v>14</v>
      </c>
      <c r="I70" s="104">
        <v>10000</v>
      </c>
      <c r="J70" s="89" t="s">
        <v>14</v>
      </c>
      <c r="K70" s="89" t="s">
        <v>14</v>
      </c>
      <c r="L70" s="89" t="s">
        <v>14</v>
      </c>
      <c r="M70" s="89" t="s">
        <v>14</v>
      </c>
      <c r="N70" s="89" t="s">
        <v>14</v>
      </c>
      <c r="O70" s="89" t="s">
        <v>14</v>
      </c>
      <c r="P70" s="89" t="s">
        <v>14</v>
      </c>
      <c r="Q70" s="89" t="s">
        <v>14</v>
      </c>
      <c r="R70" s="89" t="s">
        <v>14</v>
      </c>
      <c r="S70" s="92" t="s">
        <v>14</v>
      </c>
    </row>
    <row r="71" spans="2:19" ht="15.75" customHeight="1">
      <c r="B71" s="85">
        <v>58</v>
      </c>
      <c r="C71" s="86" t="s">
        <v>87</v>
      </c>
      <c r="D71" s="93" t="s">
        <v>252</v>
      </c>
      <c r="E71" s="72" t="s">
        <v>253</v>
      </c>
      <c r="F71" s="88" t="s">
        <v>86</v>
      </c>
      <c r="G71" s="89" t="s">
        <v>14</v>
      </c>
      <c r="H71" s="89" t="s">
        <v>14</v>
      </c>
      <c r="I71" s="104">
        <v>12000</v>
      </c>
      <c r="J71" s="89" t="s">
        <v>14</v>
      </c>
      <c r="K71" s="89" t="s">
        <v>14</v>
      </c>
      <c r="L71" s="89" t="s">
        <v>14</v>
      </c>
      <c r="M71" s="89" t="s">
        <v>14</v>
      </c>
      <c r="N71" s="89" t="s">
        <v>14</v>
      </c>
      <c r="O71" s="89" t="s">
        <v>14</v>
      </c>
      <c r="P71" s="89" t="s">
        <v>14</v>
      </c>
      <c r="Q71" s="89" t="s">
        <v>14</v>
      </c>
      <c r="R71" s="89" t="s">
        <v>14</v>
      </c>
      <c r="S71" s="92" t="s">
        <v>14</v>
      </c>
    </row>
    <row r="72" spans="2:19" ht="15.75" customHeight="1">
      <c r="B72" s="95">
        <v>59</v>
      </c>
      <c r="C72" s="86" t="s">
        <v>87</v>
      </c>
      <c r="D72" s="93" t="s">
        <v>365</v>
      </c>
      <c r="E72" s="88" t="s">
        <v>254</v>
      </c>
      <c r="F72" s="88" t="s">
        <v>86</v>
      </c>
      <c r="G72" s="89" t="s">
        <v>14</v>
      </c>
      <c r="H72" s="89" t="s">
        <v>14</v>
      </c>
      <c r="I72" s="104">
        <v>12000</v>
      </c>
      <c r="J72" s="89" t="s">
        <v>14</v>
      </c>
      <c r="K72" s="89" t="s">
        <v>14</v>
      </c>
      <c r="L72" s="89" t="s">
        <v>14</v>
      </c>
      <c r="M72" s="89" t="s">
        <v>14</v>
      </c>
      <c r="N72" s="89" t="s">
        <v>14</v>
      </c>
      <c r="O72" s="89" t="s">
        <v>14</v>
      </c>
      <c r="P72" s="89" t="s">
        <v>14</v>
      </c>
      <c r="Q72" s="89" t="s">
        <v>14</v>
      </c>
      <c r="R72" s="89" t="s">
        <v>14</v>
      </c>
      <c r="S72" s="92" t="s">
        <v>14</v>
      </c>
    </row>
    <row r="73" spans="2:19" ht="15.75" customHeight="1">
      <c r="B73" s="85">
        <v>60</v>
      </c>
      <c r="C73" s="86" t="s">
        <v>87</v>
      </c>
      <c r="D73" s="93" t="s">
        <v>368</v>
      </c>
      <c r="E73" s="72" t="s">
        <v>251</v>
      </c>
      <c r="F73" s="88" t="s">
        <v>86</v>
      </c>
      <c r="G73" s="89" t="s">
        <v>14</v>
      </c>
      <c r="H73" s="89" t="s">
        <v>14</v>
      </c>
      <c r="I73" s="104">
        <v>9000</v>
      </c>
      <c r="J73" s="89" t="s">
        <v>14</v>
      </c>
      <c r="K73" s="89" t="s">
        <v>14</v>
      </c>
      <c r="L73" s="89" t="s">
        <v>14</v>
      </c>
      <c r="M73" s="89" t="s">
        <v>14</v>
      </c>
      <c r="N73" s="89" t="s">
        <v>14</v>
      </c>
      <c r="O73" s="89" t="s">
        <v>14</v>
      </c>
      <c r="P73" s="89" t="s">
        <v>14</v>
      </c>
      <c r="Q73" s="89" t="s">
        <v>14</v>
      </c>
      <c r="R73" s="89" t="s">
        <v>14</v>
      </c>
      <c r="S73" s="92" t="s">
        <v>14</v>
      </c>
    </row>
    <row r="74" spans="2:19" ht="15.75" customHeight="1">
      <c r="B74" s="85">
        <v>61</v>
      </c>
      <c r="C74" s="86" t="s">
        <v>87</v>
      </c>
      <c r="D74" s="93" t="s">
        <v>370</v>
      </c>
      <c r="E74" s="88" t="s">
        <v>268</v>
      </c>
      <c r="F74" s="88" t="s">
        <v>86</v>
      </c>
      <c r="G74" s="89" t="s">
        <v>14</v>
      </c>
      <c r="H74" s="89" t="s">
        <v>14</v>
      </c>
      <c r="I74" s="104">
        <v>12000</v>
      </c>
      <c r="J74" s="89" t="s">
        <v>14</v>
      </c>
      <c r="K74" s="89" t="s">
        <v>14</v>
      </c>
      <c r="L74" s="89" t="s">
        <v>14</v>
      </c>
      <c r="M74" s="89" t="s">
        <v>14</v>
      </c>
      <c r="N74" s="89" t="s">
        <v>14</v>
      </c>
      <c r="O74" s="89" t="s">
        <v>14</v>
      </c>
      <c r="P74" s="89" t="s">
        <v>14</v>
      </c>
      <c r="Q74" s="89" t="s">
        <v>14</v>
      </c>
      <c r="R74" s="89" t="s">
        <v>14</v>
      </c>
      <c r="S74" s="92" t="s">
        <v>14</v>
      </c>
    </row>
    <row r="75" spans="2:19" ht="15.75" customHeight="1">
      <c r="B75" s="95">
        <v>62</v>
      </c>
      <c r="C75" s="86" t="s">
        <v>87</v>
      </c>
      <c r="D75" s="93" t="s">
        <v>371</v>
      </c>
      <c r="E75" s="72" t="s">
        <v>251</v>
      </c>
      <c r="F75" s="88" t="s">
        <v>86</v>
      </c>
      <c r="G75" s="89" t="s">
        <v>14</v>
      </c>
      <c r="H75" s="89" t="s">
        <v>14</v>
      </c>
      <c r="I75" s="104">
        <v>12000</v>
      </c>
      <c r="J75" s="89" t="s">
        <v>14</v>
      </c>
      <c r="K75" s="89" t="s">
        <v>14</v>
      </c>
      <c r="L75" s="89" t="s">
        <v>14</v>
      </c>
      <c r="M75" s="89" t="s">
        <v>14</v>
      </c>
      <c r="N75" s="89" t="s">
        <v>14</v>
      </c>
      <c r="O75" s="89" t="s">
        <v>14</v>
      </c>
      <c r="P75" s="89" t="s">
        <v>14</v>
      </c>
      <c r="Q75" s="89" t="s">
        <v>14</v>
      </c>
      <c r="R75" s="89" t="s">
        <v>14</v>
      </c>
      <c r="S75" s="92" t="s">
        <v>14</v>
      </c>
    </row>
    <row r="76" spans="2:19" ht="15.75" customHeight="1">
      <c r="B76" s="85">
        <v>63</v>
      </c>
      <c r="C76" s="86" t="s">
        <v>87</v>
      </c>
      <c r="D76" s="93" t="s">
        <v>373</v>
      </c>
      <c r="E76" s="88" t="s">
        <v>273</v>
      </c>
      <c r="F76" s="88" t="s">
        <v>86</v>
      </c>
      <c r="G76" s="89" t="s">
        <v>14</v>
      </c>
      <c r="H76" s="89" t="s">
        <v>14</v>
      </c>
      <c r="I76" s="104">
        <v>12000</v>
      </c>
      <c r="J76" s="89" t="s">
        <v>14</v>
      </c>
      <c r="K76" s="89" t="s">
        <v>14</v>
      </c>
      <c r="L76" s="89" t="s">
        <v>14</v>
      </c>
      <c r="M76" s="89" t="s">
        <v>14</v>
      </c>
      <c r="N76" s="89" t="s">
        <v>14</v>
      </c>
      <c r="O76" s="89" t="s">
        <v>14</v>
      </c>
      <c r="P76" s="89" t="s">
        <v>14</v>
      </c>
      <c r="Q76" s="89" t="s">
        <v>14</v>
      </c>
      <c r="R76" s="89" t="s">
        <v>14</v>
      </c>
      <c r="S76" s="92" t="s">
        <v>14</v>
      </c>
    </row>
    <row r="77" spans="2:19" ht="15.75" customHeight="1">
      <c r="B77" s="85">
        <v>64</v>
      </c>
      <c r="C77" s="86" t="s">
        <v>87</v>
      </c>
      <c r="D77" s="93" t="s">
        <v>267</v>
      </c>
      <c r="E77" s="72" t="s">
        <v>268</v>
      </c>
      <c r="F77" s="88" t="s">
        <v>86</v>
      </c>
      <c r="G77" s="89" t="s">
        <v>14</v>
      </c>
      <c r="H77" s="89" t="s">
        <v>14</v>
      </c>
      <c r="I77" s="104">
        <v>12000</v>
      </c>
      <c r="J77" s="89" t="s">
        <v>14</v>
      </c>
      <c r="K77" s="89" t="s">
        <v>14</v>
      </c>
      <c r="L77" s="89" t="s">
        <v>14</v>
      </c>
      <c r="M77" s="89" t="s">
        <v>14</v>
      </c>
      <c r="N77" s="89" t="s">
        <v>14</v>
      </c>
      <c r="O77" s="89" t="s">
        <v>14</v>
      </c>
      <c r="P77" s="89" t="s">
        <v>14</v>
      </c>
      <c r="Q77" s="89" t="s">
        <v>14</v>
      </c>
      <c r="R77" s="89" t="s">
        <v>14</v>
      </c>
      <c r="S77" s="92" t="s">
        <v>14</v>
      </c>
    </row>
    <row r="78" spans="2:19" ht="15.75" customHeight="1">
      <c r="B78" s="95">
        <v>65</v>
      </c>
      <c r="C78" s="86" t="s">
        <v>87</v>
      </c>
      <c r="D78" s="93" t="s">
        <v>376</v>
      </c>
      <c r="E78" s="88" t="s">
        <v>258</v>
      </c>
      <c r="F78" s="88" t="s">
        <v>86</v>
      </c>
      <c r="G78" s="89" t="s">
        <v>14</v>
      </c>
      <c r="H78" s="89" t="s">
        <v>14</v>
      </c>
      <c r="I78" s="104">
        <v>16000</v>
      </c>
      <c r="J78" s="89" t="s">
        <v>14</v>
      </c>
      <c r="K78" s="89" t="s">
        <v>14</v>
      </c>
      <c r="L78" s="89" t="s">
        <v>14</v>
      </c>
      <c r="M78" s="89" t="s">
        <v>14</v>
      </c>
      <c r="N78" s="89" t="s">
        <v>14</v>
      </c>
      <c r="O78" s="89" t="s">
        <v>14</v>
      </c>
      <c r="P78" s="89" t="s">
        <v>14</v>
      </c>
      <c r="Q78" s="89" t="s">
        <v>14</v>
      </c>
      <c r="R78" s="89" t="s">
        <v>14</v>
      </c>
      <c r="S78" s="92" t="s">
        <v>14</v>
      </c>
    </row>
    <row r="79" spans="2:19" ht="15.75" customHeight="1">
      <c r="B79" s="85">
        <v>66</v>
      </c>
      <c r="C79" s="86" t="s">
        <v>87</v>
      </c>
      <c r="D79" s="93" t="s">
        <v>378</v>
      </c>
      <c r="E79" s="72" t="s">
        <v>276</v>
      </c>
      <c r="F79" s="88" t="s">
        <v>86</v>
      </c>
      <c r="G79" s="89" t="s">
        <v>14</v>
      </c>
      <c r="H79" s="89" t="s">
        <v>14</v>
      </c>
      <c r="I79" s="104">
        <v>9700</v>
      </c>
      <c r="J79" s="89" t="s">
        <v>14</v>
      </c>
      <c r="K79" s="89" t="s">
        <v>14</v>
      </c>
      <c r="L79" s="89" t="s">
        <v>14</v>
      </c>
      <c r="M79" s="89" t="s">
        <v>14</v>
      </c>
      <c r="N79" s="89" t="s">
        <v>14</v>
      </c>
      <c r="O79" s="89" t="s">
        <v>14</v>
      </c>
      <c r="P79" s="89" t="s">
        <v>14</v>
      </c>
      <c r="Q79" s="89" t="s">
        <v>14</v>
      </c>
      <c r="R79" s="89" t="s">
        <v>14</v>
      </c>
      <c r="S79" s="92" t="s">
        <v>14</v>
      </c>
    </row>
    <row r="80" spans="2:19" ht="15.75" customHeight="1">
      <c r="B80" s="85">
        <v>67</v>
      </c>
      <c r="C80" s="86" t="s">
        <v>87</v>
      </c>
      <c r="D80" s="93" t="s">
        <v>380</v>
      </c>
      <c r="E80" s="88" t="s">
        <v>276</v>
      </c>
      <c r="F80" s="88" t="s">
        <v>86</v>
      </c>
      <c r="G80" s="89" t="s">
        <v>14</v>
      </c>
      <c r="H80" s="89" t="s">
        <v>14</v>
      </c>
      <c r="I80" s="104">
        <v>9700</v>
      </c>
      <c r="J80" s="89" t="s">
        <v>14</v>
      </c>
      <c r="K80" s="89" t="s">
        <v>14</v>
      </c>
      <c r="L80" s="89" t="s">
        <v>14</v>
      </c>
      <c r="M80" s="89" t="s">
        <v>14</v>
      </c>
      <c r="N80" s="89" t="s">
        <v>14</v>
      </c>
      <c r="O80" s="89" t="s">
        <v>14</v>
      </c>
      <c r="P80" s="89" t="s">
        <v>14</v>
      </c>
      <c r="Q80" s="89" t="s">
        <v>14</v>
      </c>
      <c r="R80" s="89" t="s">
        <v>14</v>
      </c>
      <c r="S80" s="92" t="s">
        <v>14</v>
      </c>
    </row>
    <row r="81" spans="2:19" ht="15.75" customHeight="1">
      <c r="B81" s="95">
        <v>68</v>
      </c>
      <c r="C81" s="86" t="s">
        <v>87</v>
      </c>
      <c r="D81" s="93" t="s">
        <v>256</v>
      </c>
      <c r="E81" s="72" t="s">
        <v>257</v>
      </c>
      <c r="F81" s="88" t="s">
        <v>86</v>
      </c>
      <c r="G81" s="89" t="s">
        <v>14</v>
      </c>
      <c r="H81" s="89" t="s">
        <v>14</v>
      </c>
      <c r="I81" s="104">
        <v>10000</v>
      </c>
      <c r="J81" s="89" t="s">
        <v>14</v>
      </c>
      <c r="K81" s="89" t="s">
        <v>14</v>
      </c>
      <c r="L81" s="89" t="s">
        <v>14</v>
      </c>
      <c r="M81" s="89" t="s">
        <v>14</v>
      </c>
      <c r="N81" s="89" t="s">
        <v>14</v>
      </c>
      <c r="O81" s="89" t="s">
        <v>14</v>
      </c>
      <c r="P81" s="89" t="s">
        <v>14</v>
      </c>
      <c r="Q81" s="89" t="s">
        <v>14</v>
      </c>
      <c r="R81" s="89" t="s">
        <v>14</v>
      </c>
      <c r="S81" s="92" t="s">
        <v>14</v>
      </c>
    </row>
    <row r="82" spans="2:19" ht="15.75" customHeight="1">
      <c r="B82" s="85">
        <v>69</v>
      </c>
      <c r="C82" s="86" t="s">
        <v>87</v>
      </c>
      <c r="D82" s="93" t="s">
        <v>385</v>
      </c>
      <c r="E82" s="88" t="s">
        <v>260</v>
      </c>
      <c r="F82" s="88" t="s">
        <v>86</v>
      </c>
      <c r="G82" s="89" t="s">
        <v>14</v>
      </c>
      <c r="H82" s="89" t="s">
        <v>14</v>
      </c>
      <c r="I82" s="104">
        <v>15000</v>
      </c>
      <c r="J82" s="89" t="s">
        <v>14</v>
      </c>
      <c r="K82" s="89" t="s">
        <v>14</v>
      </c>
      <c r="L82" s="89" t="s">
        <v>14</v>
      </c>
      <c r="M82" s="89" t="s">
        <v>14</v>
      </c>
      <c r="N82" s="89" t="s">
        <v>14</v>
      </c>
      <c r="O82" s="89" t="s">
        <v>14</v>
      </c>
      <c r="P82" s="89" t="s">
        <v>14</v>
      </c>
      <c r="Q82" s="89" t="s">
        <v>14</v>
      </c>
      <c r="R82" s="89" t="s">
        <v>14</v>
      </c>
      <c r="S82" s="92" t="s">
        <v>14</v>
      </c>
    </row>
    <row r="83" spans="2:19" ht="15.75" customHeight="1">
      <c r="B83" s="85">
        <v>70</v>
      </c>
      <c r="C83" s="86" t="s">
        <v>87</v>
      </c>
      <c r="D83" s="93" t="s">
        <v>387</v>
      </c>
      <c r="E83" s="72" t="s">
        <v>198</v>
      </c>
      <c r="F83" s="88" t="s">
        <v>86</v>
      </c>
      <c r="G83" s="89" t="s">
        <v>14</v>
      </c>
      <c r="H83" s="89" t="s">
        <v>14</v>
      </c>
      <c r="I83" s="104">
        <v>6000</v>
      </c>
      <c r="J83" s="89" t="s">
        <v>14</v>
      </c>
      <c r="K83" s="89" t="s">
        <v>14</v>
      </c>
      <c r="L83" s="89" t="s">
        <v>14</v>
      </c>
      <c r="M83" s="89" t="s">
        <v>14</v>
      </c>
      <c r="N83" s="89" t="s">
        <v>14</v>
      </c>
      <c r="O83" s="89" t="s">
        <v>14</v>
      </c>
      <c r="P83" s="89" t="s">
        <v>14</v>
      </c>
      <c r="Q83" s="89" t="s">
        <v>14</v>
      </c>
      <c r="R83" s="89" t="s">
        <v>14</v>
      </c>
      <c r="S83" s="92" t="s">
        <v>14</v>
      </c>
    </row>
    <row r="84" spans="2:19" ht="15.75" customHeight="1">
      <c r="B84" s="95">
        <v>71</v>
      </c>
      <c r="C84" s="86" t="s">
        <v>87</v>
      </c>
      <c r="D84" s="93" t="s">
        <v>279</v>
      </c>
      <c r="E84" s="88" t="s">
        <v>203</v>
      </c>
      <c r="F84" s="88" t="s">
        <v>86</v>
      </c>
      <c r="G84" s="89" t="s">
        <v>14</v>
      </c>
      <c r="H84" s="89" t="s">
        <v>14</v>
      </c>
      <c r="I84" s="104">
        <v>15000</v>
      </c>
      <c r="J84" s="89" t="s">
        <v>14</v>
      </c>
      <c r="K84" s="89" t="s">
        <v>14</v>
      </c>
      <c r="L84" s="89" t="s">
        <v>14</v>
      </c>
      <c r="M84" s="89" t="s">
        <v>14</v>
      </c>
      <c r="N84" s="89" t="s">
        <v>14</v>
      </c>
      <c r="O84" s="89" t="s">
        <v>14</v>
      </c>
      <c r="P84" s="89" t="s">
        <v>14</v>
      </c>
      <c r="Q84" s="89" t="s">
        <v>14</v>
      </c>
      <c r="R84" s="89" t="s">
        <v>14</v>
      </c>
      <c r="S84" s="92" t="s">
        <v>14</v>
      </c>
    </row>
    <row r="85" spans="2:19" ht="15.75" customHeight="1">
      <c r="B85" s="85">
        <v>72</v>
      </c>
      <c r="C85" s="86" t="s">
        <v>87</v>
      </c>
      <c r="D85" s="93" t="s">
        <v>391</v>
      </c>
      <c r="E85" s="72" t="s">
        <v>198</v>
      </c>
      <c r="F85" s="88" t="s">
        <v>86</v>
      </c>
      <c r="G85" s="89" t="s">
        <v>14</v>
      </c>
      <c r="H85" s="89" t="s">
        <v>14</v>
      </c>
      <c r="I85" s="104">
        <v>6000</v>
      </c>
      <c r="J85" s="89" t="s">
        <v>14</v>
      </c>
      <c r="K85" s="89" t="s">
        <v>14</v>
      </c>
      <c r="L85" s="89" t="s">
        <v>14</v>
      </c>
      <c r="M85" s="89" t="s">
        <v>14</v>
      </c>
      <c r="N85" s="89" t="s">
        <v>14</v>
      </c>
      <c r="O85" s="89" t="s">
        <v>14</v>
      </c>
      <c r="P85" s="89" t="s">
        <v>14</v>
      </c>
      <c r="Q85" s="89" t="s">
        <v>14</v>
      </c>
      <c r="R85" s="89" t="s">
        <v>14</v>
      </c>
      <c r="S85" s="92" t="s">
        <v>14</v>
      </c>
    </row>
    <row r="86" spans="2:19" ht="15.75" customHeight="1">
      <c r="B86" s="85">
        <v>73</v>
      </c>
      <c r="C86" s="86" t="s">
        <v>87</v>
      </c>
      <c r="D86" s="93" t="s">
        <v>392</v>
      </c>
      <c r="E86" s="88" t="s">
        <v>260</v>
      </c>
      <c r="F86" s="88" t="s">
        <v>86</v>
      </c>
      <c r="G86" s="89" t="s">
        <v>14</v>
      </c>
      <c r="H86" s="89" t="s">
        <v>14</v>
      </c>
      <c r="I86" s="104">
        <v>15000</v>
      </c>
      <c r="J86" s="89" t="s">
        <v>14</v>
      </c>
      <c r="K86" s="89" t="s">
        <v>14</v>
      </c>
      <c r="L86" s="89" t="s">
        <v>14</v>
      </c>
      <c r="M86" s="89" t="s">
        <v>14</v>
      </c>
      <c r="N86" s="89" t="s">
        <v>14</v>
      </c>
      <c r="O86" s="89" t="s">
        <v>14</v>
      </c>
      <c r="P86" s="89" t="s">
        <v>14</v>
      </c>
      <c r="Q86" s="89" t="s">
        <v>14</v>
      </c>
      <c r="R86" s="89" t="s">
        <v>14</v>
      </c>
      <c r="S86" s="92" t="s">
        <v>14</v>
      </c>
    </row>
    <row r="87" spans="2:19" ht="15.75" customHeight="1">
      <c r="B87" s="95">
        <v>74</v>
      </c>
      <c r="C87" s="86" t="s">
        <v>87</v>
      </c>
      <c r="D87" s="93" t="s">
        <v>259</v>
      </c>
      <c r="E87" s="72" t="s">
        <v>260</v>
      </c>
      <c r="F87" s="88" t="s">
        <v>86</v>
      </c>
      <c r="G87" s="89" t="s">
        <v>14</v>
      </c>
      <c r="H87" s="89" t="s">
        <v>14</v>
      </c>
      <c r="I87" s="104">
        <v>10000</v>
      </c>
      <c r="J87" s="89" t="s">
        <v>14</v>
      </c>
      <c r="K87" s="89" t="s">
        <v>14</v>
      </c>
      <c r="L87" s="89" t="s">
        <v>14</v>
      </c>
      <c r="M87" s="89" t="s">
        <v>14</v>
      </c>
      <c r="N87" s="89" t="s">
        <v>14</v>
      </c>
      <c r="O87" s="89" t="s">
        <v>14</v>
      </c>
      <c r="P87" s="89" t="s">
        <v>14</v>
      </c>
      <c r="Q87" s="89" t="s">
        <v>14</v>
      </c>
      <c r="R87" s="89" t="s">
        <v>14</v>
      </c>
      <c r="S87" s="92" t="s">
        <v>14</v>
      </c>
    </row>
    <row r="88" spans="2:19" ht="15.75" customHeight="1">
      <c r="B88" s="85">
        <v>75</v>
      </c>
      <c r="C88" s="86" t="s">
        <v>87</v>
      </c>
      <c r="D88" s="93" t="s">
        <v>262</v>
      </c>
      <c r="E88" s="88" t="s">
        <v>198</v>
      </c>
      <c r="F88" s="88" t="s">
        <v>86</v>
      </c>
      <c r="G88" s="89" t="s">
        <v>14</v>
      </c>
      <c r="H88" s="89" t="s">
        <v>14</v>
      </c>
      <c r="I88" s="104">
        <v>6000</v>
      </c>
      <c r="J88" s="89" t="s">
        <v>14</v>
      </c>
      <c r="K88" s="89" t="s">
        <v>14</v>
      </c>
      <c r="L88" s="89" t="s">
        <v>14</v>
      </c>
      <c r="M88" s="89" t="s">
        <v>14</v>
      </c>
      <c r="N88" s="89" t="s">
        <v>14</v>
      </c>
      <c r="O88" s="89" t="s">
        <v>14</v>
      </c>
      <c r="P88" s="89" t="s">
        <v>14</v>
      </c>
      <c r="Q88" s="89" t="s">
        <v>14</v>
      </c>
      <c r="R88" s="89" t="s">
        <v>14</v>
      </c>
      <c r="S88" s="92" t="s">
        <v>14</v>
      </c>
    </row>
    <row r="89" spans="2:19" ht="15.75" customHeight="1">
      <c r="B89" s="85">
        <v>76</v>
      </c>
      <c r="C89" s="86" t="s">
        <v>87</v>
      </c>
      <c r="D89" s="93" t="s">
        <v>399</v>
      </c>
      <c r="E89" s="72" t="s">
        <v>260</v>
      </c>
      <c r="F89" s="88" t="s">
        <v>86</v>
      </c>
      <c r="G89" s="89" t="s">
        <v>14</v>
      </c>
      <c r="H89" s="89" t="s">
        <v>14</v>
      </c>
      <c r="I89" s="104">
        <v>10000</v>
      </c>
      <c r="J89" s="89" t="s">
        <v>14</v>
      </c>
      <c r="K89" s="89" t="s">
        <v>14</v>
      </c>
      <c r="L89" s="89" t="s">
        <v>14</v>
      </c>
      <c r="M89" s="89" t="s">
        <v>14</v>
      </c>
      <c r="N89" s="89" t="s">
        <v>14</v>
      </c>
      <c r="O89" s="89" t="s">
        <v>14</v>
      </c>
      <c r="P89" s="89" t="s">
        <v>14</v>
      </c>
      <c r="Q89" s="89" t="s">
        <v>14</v>
      </c>
      <c r="R89" s="89" t="s">
        <v>14</v>
      </c>
      <c r="S89" s="92" t="s">
        <v>14</v>
      </c>
    </row>
    <row r="90" spans="2:19" ht="15.75" customHeight="1">
      <c r="B90" s="95">
        <v>77</v>
      </c>
      <c r="C90" s="86" t="s">
        <v>87</v>
      </c>
      <c r="D90" s="93" t="s">
        <v>403</v>
      </c>
      <c r="E90" s="88" t="s">
        <v>260</v>
      </c>
      <c r="F90" s="88" t="s">
        <v>86</v>
      </c>
      <c r="G90" s="89" t="s">
        <v>14</v>
      </c>
      <c r="H90" s="89" t="s">
        <v>14</v>
      </c>
      <c r="I90" s="104">
        <v>10000</v>
      </c>
      <c r="J90" s="89" t="s">
        <v>14</v>
      </c>
      <c r="K90" s="89" t="s">
        <v>14</v>
      </c>
      <c r="L90" s="89" t="s">
        <v>14</v>
      </c>
      <c r="M90" s="89" t="s">
        <v>14</v>
      </c>
      <c r="N90" s="89" t="s">
        <v>14</v>
      </c>
      <c r="O90" s="89" t="s">
        <v>14</v>
      </c>
      <c r="P90" s="89" t="s">
        <v>14</v>
      </c>
      <c r="Q90" s="89" t="s">
        <v>14</v>
      </c>
      <c r="R90" s="89" t="s">
        <v>14</v>
      </c>
      <c r="S90" s="92" t="s">
        <v>14</v>
      </c>
    </row>
    <row r="91" spans="2:19" ht="15.75" customHeight="1">
      <c r="B91" s="85">
        <v>78</v>
      </c>
      <c r="C91" s="86" t="s">
        <v>87</v>
      </c>
      <c r="D91" s="93" t="s">
        <v>407</v>
      </c>
      <c r="E91" s="72" t="s">
        <v>260</v>
      </c>
      <c r="F91" s="88" t="s">
        <v>86</v>
      </c>
      <c r="G91" s="89" t="s">
        <v>14</v>
      </c>
      <c r="H91" s="89" t="s">
        <v>14</v>
      </c>
      <c r="I91" s="104">
        <v>12000</v>
      </c>
      <c r="J91" s="89" t="s">
        <v>14</v>
      </c>
      <c r="K91" s="89" t="s">
        <v>14</v>
      </c>
      <c r="L91" s="89" t="s">
        <v>14</v>
      </c>
      <c r="M91" s="89" t="s">
        <v>14</v>
      </c>
      <c r="N91" s="89" t="s">
        <v>14</v>
      </c>
      <c r="O91" s="89" t="s">
        <v>14</v>
      </c>
      <c r="P91" s="89" t="s">
        <v>14</v>
      </c>
      <c r="Q91" s="89" t="s">
        <v>14</v>
      </c>
      <c r="R91" s="89" t="s">
        <v>14</v>
      </c>
      <c r="S91" s="92" t="s">
        <v>14</v>
      </c>
    </row>
    <row r="92" spans="2:19" ht="15.75" customHeight="1">
      <c r="B92" s="85">
        <v>79</v>
      </c>
      <c r="C92" s="86" t="s">
        <v>87</v>
      </c>
      <c r="D92" s="93" t="s">
        <v>410</v>
      </c>
      <c r="E92" s="88" t="s">
        <v>275</v>
      </c>
      <c r="F92" s="88" t="s">
        <v>86</v>
      </c>
      <c r="G92" s="89" t="s">
        <v>14</v>
      </c>
      <c r="H92" s="89" t="s">
        <v>14</v>
      </c>
      <c r="I92" s="104">
        <v>6000</v>
      </c>
      <c r="J92" s="89" t="s">
        <v>14</v>
      </c>
      <c r="K92" s="89" t="s">
        <v>14</v>
      </c>
      <c r="L92" s="89" t="s">
        <v>14</v>
      </c>
      <c r="M92" s="89" t="s">
        <v>14</v>
      </c>
      <c r="N92" s="89" t="s">
        <v>14</v>
      </c>
      <c r="O92" s="89" t="s">
        <v>14</v>
      </c>
      <c r="P92" s="89" t="s">
        <v>14</v>
      </c>
      <c r="Q92" s="89" t="s">
        <v>14</v>
      </c>
      <c r="R92" s="89" t="s">
        <v>14</v>
      </c>
      <c r="S92" s="92" t="s">
        <v>14</v>
      </c>
    </row>
    <row r="93" spans="2:19" ht="15.75" customHeight="1">
      <c r="B93" s="95">
        <v>80</v>
      </c>
      <c r="C93" s="86" t="s">
        <v>87</v>
      </c>
      <c r="D93" s="93" t="s">
        <v>413</v>
      </c>
      <c r="E93" s="72" t="s">
        <v>260</v>
      </c>
      <c r="F93" s="88" t="s">
        <v>86</v>
      </c>
      <c r="G93" s="89" t="s">
        <v>14</v>
      </c>
      <c r="H93" s="89" t="s">
        <v>14</v>
      </c>
      <c r="I93" s="104">
        <v>10000</v>
      </c>
      <c r="J93" s="89" t="s">
        <v>14</v>
      </c>
      <c r="K93" s="89" t="s">
        <v>14</v>
      </c>
      <c r="L93" s="89" t="s">
        <v>14</v>
      </c>
      <c r="M93" s="89" t="s">
        <v>14</v>
      </c>
      <c r="N93" s="89" t="s">
        <v>14</v>
      </c>
      <c r="O93" s="89" t="s">
        <v>14</v>
      </c>
      <c r="P93" s="89" t="s">
        <v>14</v>
      </c>
      <c r="Q93" s="89" t="s">
        <v>14</v>
      </c>
      <c r="R93" s="89" t="s">
        <v>14</v>
      </c>
      <c r="S93" s="92" t="s">
        <v>14</v>
      </c>
    </row>
    <row r="94" spans="2:19" ht="15.75" customHeight="1">
      <c r="B94" s="85">
        <v>81</v>
      </c>
      <c r="C94" s="86" t="s">
        <v>87</v>
      </c>
      <c r="D94" s="93" t="s">
        <v>416</v>
      </c>
      <c r="E94" s="72" t="s">
        <v>198</v>
      </c>
      <c r="F94" s="88" t="s">
        <v>86</v>
      </c>
      <c r="G94" s="89" t="s">
        <v>14</v>
      </c>
      <c r="H94" s="89" t="s">
        <v>14</v>
      </c>
      <c r="I94" s="104">
        <v>6000</v>
      </c>
      <c r="J94" s="89" t="s">
        <v>14</v>
      </c>
      <c r="K94" s="89" t="s">
        <v>14</v>
      </c>
      <c r="L94" s="89" t="s">
        <v>14</v>
      </c>
      <c r="M94" s="89" t="s">
        <v>14</v>
      </c>
      <c r="N94" s="89" t="s">
        <v>14</v>
      </c>
      <c r="O94" s="89" t="s">
        <v>14</v>
      </c>
      <c r="P94" s="89" t="s">
        <v>14</v>
      </c>
      <c r="Q94" s="89" t="s">
        <v>14</v>
      </c>
      <c r="R94" s="89" t="s">
        <v>14</v>
      </c>
      <c r="S94" s="92" t="s">
        <v>14</v>
      </c>
    </row>
    <row r="95" spans="2:19" ht="15.75" customHeight="1">
      <c r="B95" s="85">
        <v>82</v>
      </c>
      <c r="C95" s="86" t="s">
        <v>87</v>
      </c>
      <c r="D95" s="93" t="s">
        <v>419</v>
      </c>
      <c r="E95" s="88" t="s">
        <v>203</v>
      </c>
      <c r="F95" s="88" t="s">
        <v>86</v>
      </c>
      <c r="G95" s="89" t="s">
        <v>14</v>
      </c>
      <c r="H95" s="89" t="s">
        <v>14</v>
      </c>
      <c r="I95" s="104">
        <v>10000</v>
      </c>
      <c r="J95" s="89" t="s">
        <v>14</v>
      </c>
      <c r="K95" s="89" t="s">
        <v>14</v>
      </c>
      <c r="L95" s="89" t="s">
        <v>14</v>
      </c>
      <c r="M95" s="89" t="s">
        <v>14</v>
      </c>
      <c r="N95" s="89" t="s">
        <v>14</v>
      </c>
      <c r="O95" s="89" t="s">
        <v>14</v>
      </c>
      <c r="P95" s="89" t="s">
        <v>14</v>
      </c>
      <c r="Q95" s="89" t="s">
        <v>14</v>
      </c>
      <c r="R95" s="89" t="s">
        <v>14</v>
      </c>
      <c r="S95" s="92" t="s">
        <v>14</v>
      </c>
    </row>
    <row r="96" spans="2:19" ht="15.75" customHeight="1">
      <c r="B96" s="95">
        <v>83</v>
      </c>
      <c r="C96" s="86" t="s">
        <v>87</v>
      </c>
      <c r="D96" s="93" t="s">
        <v>422</v>
      </c>
      <c r="E96" s="72" t="s">
        <v>198</v>
      </c>
      <c r="F96" s="88" t="s">
        <v>86</v>
      </c>
      <c r="G96" s="89" t="s">
        <v>14</v>
      </c>
      <c r="H96" s="89" t="s">
        <v>14</v>
      </c>
      <c r="I96" s="104">
        <v>6000</v>
      </c>
      <c r="J96" s="89" t="s">
        <v>14</v>
      </c>
      <c r="K96" s="89" t="s">
        <v>14</v>
      </c>
      <c r="L96" s="89" t="s">
        <v>14</v>
      </c>
      <c r="M96" s="89" t="s">
        <v>14</v>
      </c>
      <c r="N96" s="89" t="s">
        <v>14</v>
      </c>
      <c r="O96" s="89" t="s">
        <v>14</v>
      </c>
      <c r="P96" s="89" t="s">
        <v>14</v>
      </c>
      <c r="Q96" s="89" t="s">
        <v>14</v>
      </c>
      <c r="R96" s="89" t="s">
        <v>14</v>
      </c>
      <c r="S96" s="92" t="s">
        <v>14</v>
      </c>
    </row>
    <row r="97" spans="2:19" ht="15.75" customHeight="1">
      <c r="B97" s="85">
        <v>84</v>
      </c>
      <c r="C97" s="86" t="s">
        <v>87</v>
      </c>
      <c r="D97" s="93" t="s">
        <v>424</v>
      </c>
      <c r="E97" s="88" t="s">
        <v>260</v>
      </c>
      <c r="F97" s="88" t="s">
        <v>86</v>
      </c>
      <c r="G97" s="89" t="s">
        <v>14</v>
      </c>
      <c r="H97" s="89" t="s">
        <v>14</v>
      </c>
      <c r="I97" s="104">
        <v>12000</v>
      </c>
      <c r="J97" s="89" t="s">
        <v>14</v>
      </c>
      <c r="K97" s="89" t="s">
        <v>14</v>
      </c>
      <c r="L97" s="89" t="s">
        <v>14</v>
      </c>
      <c r="M97" s="89" t="s">
        <v>14</v>
      </c>
      <c r="N97" s="89" t="s">
        <v>14</v>
      </c>
      <c r="O97" s="89" t="s">
        <v>14</v>
      </c>
      <c r="P97" s="89" t="s">
        <v>14</v>
      </c>
      <c r="Q97" s="89" t="s">
        <v>14</v>
      </c>
      <c r="R97" s="89" t="s">
        <v>14</v>
      </c>
      <c r="S97" s="92" t="s">
        <v>14</v>
      </c>
    </row>
    <row r="98" spans="2:19" ht="15.75" customHeight="1">
      <c r="B98" s="85">
        <v>85</v>
      </c>
      <c r="C98" s="86" t="s">
        <v>87</v>
      </c>
      <c r="D98" s="93" t="s">
        <v>427</v>
      </c>
      <c r="E98" s="72" t="s">
        <v>198</v>
      </c>
      <c r="F98" s="88" t="s">
        <v>86</v>
      </c>
      <c r="G98" s="89" t="s">
        <v>14</v>
      </c>
      <c r="H98" s="89" t="s">
        <v>14</v>
      </c>
      <c r="I98" s="104">
        <v>6000</v>
      </c>
      <c r="J98" s="89" t="s">
        <v>14</v>
      </c>
      <c r="K98" s="89" t="s">
        <v>14</v>
      </c>
      <c r="L98" s="89" t="s">
        <v>14</v>
      </c>
      <c r="M98" s="89" t="s">
        <v>14</v>
      </c>
      <c r="N98" s="89" t="s">
        <v>14</v>
      </c>
      <c r="O98" s="89" t="s">
        <v>14</v>
      </c>
      <c r="P98" s="89" t="s">
        <v>14</v>
      </c>
      <c r="Q98" s="89" t="s">
        <v>14</v>
      </c>
      <c r="R98" s="89" t="s">
        <v>14</v>
      </c>
      <c r="S98" s="92" t="s">
        <v>14</v>
      </c>
    </row>
    <row r="99" spans="2:19" ht="15.75" customHeight="1">
      <c r="B99" s="95">
        <v>86</v>
      </c>
      <c r="C99" s="86" t="s">
        <v>87</v>
      </c>
      <c r="D99" s="93" t="s">
        <v>430</v>
      </c>
      <c r="E99" s="88" t="s">
        <v>203</v>
      </c>
      <c r="F99" s="88" t="s">
        <v>86</v>
      </c>
      <c r="G99" s="89" t="s">
        <v>14</v>
      </c>
      <c r="H99" s="89" t="s">
        <v>14</v>
      </c>
      <c r="I99" s="104">
        <v>10000</v>
      </c>
      <c r="J99" s="89" t="s">
        <v>14</v>
      </c>
      <c r="K99" s="89" t="s">
        <v>14</v>
      </c>
      <c r="L99" s="89" t="s">
        <v>14</v>
      </c>
      <c r="M99" s="89" t="s">
        <v>14</v>
      </c>
      <c r="N99" s="89" t="s">
        <v>14</v>
      </c>
      <c r="O99" s="89" t="s">
        <v>14</v>
      </c>
      <c r="P99" s="89" t="s">
        <v>14</v>
      </c>
      <c r="Q99" s="89" t="s">
        <v>14</v>
      </c>
      <c r="R99" s="89" t="s">
        <v>14</v>
      </c>
      <c r="S99" s="92" t="s">
        <v>14</v>
      </c>
    </row>
    <row r="100" spans="2:19" ht="15.75" customHeight="1">
      <c r="B100" s="85">
        <v>87</v>
      </c>
      <c r="C100" s="86" t="s">
        <v>87</v>
      </c>
      <c r="D100" s="93" t="s">
        <v>433</v>
      </c>
      <c r="E100" s="72" t="s">
        <v>260</v>
      </c>
      <c r="F100" s="88" t="s">
        <v>86</v>
      </c>
      <c r="G100" s="89" t="s">
        <v>14</v>
      </c>
      <c r="H100" s="89" t="s">
        <v>14</v>
      </c>
      <c r="I100" s="104">
        <v>14000</v>
      </c>
      <c r="J100" s="89" t="s">
        <v>14</v>
      </c>
      <c r="K100" s="89" t="s">
        <v>14</v>
      </c>
      <c r="L100" s="89" t="s">
        <v>14</v>
      </c>
      <c r="M100" s="89" t="s">
        <v>14</v>
      </c>
      <c r="N100" s="89" t="s">
        <v>14</v>
      </c>
      <c r="O100" s="89" t="s">
        <v>14</v>
      </c>
      <c r="P100" s="89" t="s">
        <v>14</v>
      </c>
      <c r="Q100" s="89" t="s">
        <v>14</v>
      </c>
      <c r="R100" s="89" t="s">
        <v>14</v>
      </c>
      <c r="S100" s="92" t="s">
        <v>14</v>
      </c>
    </row>
    <row r="101" spans="2:19" ht="15.75" customHeight="1">
      <c r="B101" s="85">
        <v>88</v>
      </c>
      <c r="C101" s="86" t="s">
        <v>87</v>
      </c>
      <c r="D101" s="93" t="s">
        <v>437</v>
      </c>
      <c r="E101" s="88" t="s">
        <v>198</v>
      </c>
      <c r="F101" s="88" t="s">
        <v>86</v>
      </c>
      <c r="G101" s="89" t="s">
        <v>14</v>
      </c>
      <c r="H101" s="89" t="s">
        <v>14</v>
      </c>
      <c r="I101" s="104">
        <v>6000</v>
      </c>
      <c r="J101" s="89" t="s">
        <v>14</v>
      </c>
      <c r="K101" s="89" t="s">
        <v>14</v>
      </c>
      <c r="L101" s="89" t="s">
        <v>14</v>
      </c>
      <c r="M101" s="89" t="s">
        <v>14</v>
      </c>
      <c r="N101" s="89" t="s">
        <v>14</v>
      </c>
      <c r="O101" s="89" t="s">
        <v>14</v>
      </c>
      <c r="P101" s="89" t="s">
        <v>14</v>
      </c>
      <c r="Q101" s="89" t="s">
        <v>14</v>
      </c>
      <c r="R101" s="89" t="s">
        <v>14</v>
      </c>
      <c r="S101" s="92" t="s">
        <v>14</v>
      </c>
    </row>
    <row r="102" spans="2:19" ht="15.75" customHeight="1">
      <c r="B102" s="95">
        <v>89</v>
      </c>
      <c r="C102" s="86" t="s">
        <v>87</v>
      </c>
      <c r="D102" s="93" t="s">
        <v>439</v>
      </c>
      <c r="E102" s="72" t="s">
        <v>198</v>
      </c>
      <c r="F102" s="88" t="s">
        <v>86</v>
      </c>
      <c r="G102" s="89" t="s">
        <v>14</v>
      </c>
      <c r="H102" s="89" t="s">
        <v>14</v>
      </c>
      <c r="I102" s="104">
        <v>6000</v>
      </c>
      <c r="J102" s="89" t="s">
        <v>14</v>
      </c>
      <c r="K102" s="89" t="s">
        <v>14</v>
      </c>
      <c r="L102" s="89" t="s">
        <v>14</v>
      </c>
      <c r="M102" s="89" t="s">
        <v>14</v>
      </c>
      <c r="N102" s="89" t="s">
        <v>14</v>
      </c>
      <c r="O102" s="89" t="s">
        <v>14</v>
      </c>
      <c r="P102" s="89" t="s">
        <v>14</v>
      </c>
      <c r="Q102" s="89" t="s">
        <v>14</v>
      </c>
      <c r="R102" s="89" t="s">
        <v>14</v>
      </c>
      <c r="S102" s="92" t="s">
        <v>14</v>
      </c>
    </row>
    <row r="103" spans="2:19" ht="15.75" customHeight="1">
      <c r="B103" s="85">
        <v>90</v>
      </c>
      <c r="C103" s="86" t="s">
        <v>87</v>
      </c>
      <c r="D103" s="93" t="s">
        <v>440</v>
      </c>
      <c r="E103" s="88" t="s">
        <v>269</v>
      </c>
      <c r="F103" s="88" t="s">
        <v>86</v>
      </c>
      <c r="G103" s="89" t="s">
        <v>14</v>
      </c>
      <c r="H103" s="89" t="s">
        <v>14</v>
      </c>
      <c r="I103" s="104">
        <v>5500</v>
      </c>
      <c r="J103" s="89" t="s">
        <v>14</v>
      </c>
      <c r="K103" s="89" t="s">
        <v>14</v>
      </c>
      <c r="L103" s="89" t="s">
        <v>14</v>
      </c>
      <c r="M103" s="89" t="s">
        <v>14</v>
      </c>
      <c r="N103" s="89" t="s">
        <v>14</v>
      </c>
      <c r="O103" s="89" t="s">
        <v>14</v>
      </c>
      <c r="P103" s="89" t="s">
        <v>14</v>
      </c>
      <c r="Q103" s="89" t="s">
        <v>14</v>
      </c>
      <c r="R103" s="89" t="s">
        <v>14</v>
      </c>
      <c r="S103" s="92" t="s">
        <v>14</v>
      </c>
    </row>
    <row r="104" spans="2:19" ht="15.75" customHeight="1">
      <c r="B104" s="85">
        <v>91</v>
      </c>
      <c r="C104" s="86" t="s">
        <v>87</v>
      </c>
      <c r="D104" s="93" t="s">
        <v>441</v>
      </c>
      <c r="E104" s="72" t="s">
        <v>203</v>
      </c>
      <c r="F104" s="88" t="s">
        <v>86</v>
      </c>
      <c r="G104" s="89" t="s">
        <v>14</v>
      </c>
      <c r="H104" s="89" t="s">
        <v>14</v>
      </c>
      <c r="I104" s="104">
        <v>12000</v>
      </c>
      <c r="J104" s="89" t="s">
        <v>14</v>
      </c>
      <c r="K104" s="89" t="s">
        <v>14</v>
      </c>
      <c r="L104" s="89" t="s">
        <v>14</v>
      </c>
      <c r="M104" s="89" t="s">
        <v>14</v>
      </c>
      <c r="N104" s="89" t="s">
        <v>14</v>
      </c>
      <c r="O104" s="89" t="s">
        <v>14</v>
      </c>
      <c r="P104" s="89" t="s">
        <v>14</v>
      </c>
      <c r="Q104" s="89" t="s">
        <v>14</v>
      </c>
      <c r="R104" s="89" t="s">
        <v>14</v>
      </c>
      <c r="S104" s="92" t="s">
        <v>14</v>
      </c>
    </row>
    <row r="105" spans="2:19" ht="15.75" customHeight="1">
      <c r="B105" s="95">
        <v>92</v>
      </c>
      <c r="C105" s="86" t="s">
        <v>87</v>
      </c>
      <c r="D105" s="93" t="s">
        <v>264</v>
      </c>
      <c r="E105" s="88" t="s">
        <v>198</v>
      </c>
      <c r="F105" s="88" t="s">
        <v>86</v>
      </c>
      <c r="G105" s="89" t="s">
        <v>14</v>
      </c>
      <c r="H105" s="89" t="s">
        <v>14</v>
      </c>
      <c r="I105" s="104">
        <v>6000</v>
      </c>
      <c r="J105" s="89" t="s">
        <v>14</v>
      </c>
      <c r="K105" s="89" t="s">
        <v>14</v>
      </c>
      <c r="L105" s="89" t="s">
        <v>14</v>
      </c>
      <c r="M105" s="89" t="s">
        <v>14</v>
      </c>
      <c r="N105" s="89" t="s">
        <v>14</v>
      </c>
      <c r="O105" s="89" t="s">
        <v>14</v>
      </c>
      <c r="P105" s="89" t="s">
        <v>14</v>
      </c>
      <c r="Q105" s="89" t="s">
        <v>14</v>
      </c>
      <c r="R105" s="89" t="s">
        <v>14</v>
      </c>
      <c r="S105" s="92" t="s">
        <v>14</v>
      </c>
    </row>
    <row r="106" spans="2:19" ht="15.75" customHeight="1">
      <c r="B106" s="141">
        <v>93</v>
      </c>
      <c r="C106" s="86" t="s">
        <v>87</v>
      </c>
      <c r="D106" s="93" t="s">
        <v>277</v>
      </c>
      <c r="E106" s="72" t="s">
        <v>278</v>
      </c>
      <c r="F106" s="88" t="s">
        <v>86</v>
      </c>
      <c r="G106" s="89" t="s">
        <v>14</v>
      </c>
      <c r="H106" s="89" t="s">
        <v>14</v>
      </c>
      <c r="I106" s="104">
        <v>10000</v>
      </c>
      <c r="J106" s="89" t="s">
        <v>14</v>
      </c>
      <c r="K106" s="89" t="s">
        <v>14</v>
      </c>
      <c r="L106" s="89" t="s">
        <v>14</v>
      </c>
      <c r="M106" s="89" t="s">
        <v>14</v>
      </c>
      <c r="N106" s="89" t="s">
        <v>14</v>
      </c>
      <c r="O106" s="89" t="s">
        <v>14</v>
      </c>
      <c r="P106" s="89" t="s">
        <v>14</v>
      </c>
      <c r="Q106" s="89" t="s">
        <v>14</v>
      </c>
      <c r="R106" s="89" t="s">
        <v>14</v>
      </c>
      <c r="S106" s="89" t="s">
        <v>14</v>
      </c>
    </row>
    <row r="107" spans="2:19" ht="15.75" customHeight="1">
      <c r="B107" s="141">
        <v>94</v>
      </c>
      <c r="C107" s="86" t="s">
        <v>87</v>
      </c>
      <c r="D107" s="93" t="s">
        <v>446</v>
      </c>
      <c r="E107" s="88" t="s">
        <v>447</v>
      </c>
      <c r="F107" s="88" t="s">
        <v>86</v>
      </c>
      <c r="G107" s="89" t="s">
        <v>14</v>
      </c>
      <c r="H107" s="89" t="s">
        <v>14</v>
      </c>
      <c r="I107" s="105">
        <v>12000</v>
      </c>
      <c r="J107" s="89" t="s">
        <v>14</v>
      </c>
      <c r="K107" s="89" t="s">
        <v>14</v>
      </c>
      <c r="L107" s="89" t="s">
        <v>14</v>
      </c>
      <c r="M107" s="89" t="s">
        <v>14</v>
      </c>
      <c r="N107" s="89" t="s">
        <v>14</v>
      </c>
      <c r="O107" s="89" t="s">
        <v>14</v>
      </c>
      <c r="P107" s="89" t="s">
        <v>14</v>
      </c>
      <c r="Q107" s="89" t="s">
        <v>14</v>
      </c>
      <c r="R107" s="89" t="s">
        <v>14</v>
      </c>
      <c r="S107" s="89" t="s">
        <v>14</v>
      </c>
    </row>
    <row r="108" spans="2:19" ht="15.75" customHeight="1">
      <c r="B108" s="139">
        <v>95</v>
      </c>
      <c r="C108" s="86" t="s">
        <v>87</v>
      </c>
      <c r="D108" s="93" t="s">
        <v>62</v>
      </c>
      <c r="E108" s="72" t="s">
        <v>212</v>
      </c>
      <c r="F108" s="88" t="s">
        <v>86</v>
      </c>
      <c r="G108" s="89" t="s">
        <v>14</v>
      </c>
      <c r="H108" s="89" t="s">
        <v>14</v>
      </c>
      <c r="I108" s="104">
        <v>7000</v>
      </c>
      <c r="J108" s="89" t="s">
        <v>14</v>
      </c>
      <c r="K108" s="89" t="s">
        <v>14</v>
      </c>
      <c r="L108" s="89" t="s">
        <v>14</v>
      </c>
      <c r="M108" s="89" t="s">
        <v>14</v>
      </c>
      <c r="N108" s="89" t="s">
        <v>14</v>
      </c>
      <c r="O108" s="89" t="s">
        <v>14</v>
      </c>
      <c r="P108" s="89" t="s">
        <v>14</v>
      </c>
      <c r="Q108" s="89" t="s">
        <v>14</v>
      </c>
      <c r="R108" s="89" t="s">
        <v>14</v>
      </c>
      <c r="S108" s="89" t="s">
        <v>14</v>
      </c>
    </row>
    <row r="109" spans="2:19" ht="15.75" customHeight="1">
      <c r="B109" s="141">
        <v>96</v>
      </c>
      <c r="C109" s="106" t="s">
        <v>87</v>
      </c>
      <c r="D109" s="93" t="s">
        <v>236</v>
      </c>
      <c r="E109" s="88" t="s">
        <v>210</v>
      </c>
      <c r="F109" s="88" t="s">
        <v>86</v>
      </c>
      <c r="G109" s="89" t="s">
        <v>14</v>
      </c>
      <c r="H109" s="89" t="s">
        <v>14</v>
      </c>
      <c r="I109" s="104">
        <v>8000</v>
      </c>
      <c r="J109" s="89" t="s">
        <v>14</v>
      </c>
      <c r="K109" s="89" t="s">
        <v>14</v>
      </c>
      <c r="L109" s="89" t="s">
        <v>14</v>
      </c>
      <c r="M109" s="89" t="s">
        <v>14</v>
      </c>
      <c r="N109" s="89" t="s">
        <v>14</v>
      </c>
      <c r="O109" s="89" t="s">
        <v>14</v>
      </c>
      <c r="P109" s="89" t="s">
        <v>14</v>
      </c>
      <c r="Q109" s="89" t="s">
        <v>14</v>
      </c>
      <c r="R109" s="89" t="s">
        <v>14</v>
      </c>
      <c r="S109" s="89" t="s">
        <v>14</v>
      </c>
    </row>
    <row r="110" spans="2:19" ht="15.75" customHeight="1">
      <c r="B110" s="141">
        <v>97</v>
      </c>
      <c r="C110" s="107" t="s">
        <v>87</v>
      </c>
      <c r="D110" s="108" t="s">
        <v>449</v>
      </c>
      <c r="E110" s="72" t="s">
        <v>276</v>
      </c>
      <c r="F110" s="88" t="s">
        <v>86</v>
      </c>
      <c r="G110" s="89" t="s">
        <v>14</v>
      </c>
      <c r="H110" s="89" t="s">
        <v>14</v>
      </c>
      <c r="I110" s="104">
        <v>9700</v>
      </c>
      <c r="J110" s="89" t="s">
        <v>14</v>
      </c>
      <c r="K110" s="89" t="s">
        <v>14</v>
      </c>
      <c r="L110" s="89" t="s">
        <v>14</v>
      </c>
      <c r="M110" s="89" t="s">
        <v>14</v>
      </c>
      <c r="N110" s="89" t="s">
        <v>14</v>
      </c>
      <c r="O110" s="89" t="s">
        <v>14</v>
      </c>
      <c r="P110" s="89" t="s">
        <v>14</v>
      </c>
      <c r="Q110" s="89" t="s">
        <v>14</v>
      </c>
      <c r="R110" s="89" t="s">
        <v>14</v>
      </c>
      <c r="S110" s="89" t="s">
        <v>14</v>
      </c>
    </row>
    <row r="111" spans="2:19" ht="15.75" customHeight="1">
      <c r="B111" s="139">
        <v>98</v>
      </c>
      <c r="C111" s="106" t="s">
        <v>87</v>
      </c>
      <c r="D111" s="87" t="s">
        <v>450</v>
      </c>
      <c r="E111" s="88" t="s">
        <v>451</v>
      </c>
      <c r="F111" s="88" t="s">
        <v>86</v>
      </c>
      <c r="G111" s="89" t="s">
        <v>14</v>
      </c>
      <c r="H111" s="89" t="s">
        <v>14</v>
      </c>
      <c r="I111" s="104">
        <v>12000</v>
      </c>
      <c r="J111" s="89" t="s">
        <v>14</v>
      </c>
      <c r="K111" s="89" t="s">
        <v>14</v>
      </c>
      <c r="L111" s="89" t="s">
        <v>14</v>
      </c>
      <c r="M111" s="89" t="s">
        <v>14</v>
      </c>
      <c r="N111" s="89" t="s">
        <v>14</v>
      </c>
      <c r="O111" s="89" t="s">
        <v>14</v>
      </c>
      <c r="P111" s="89" t="s">
        <v>14</v>
      </c>
      <c r="Q111" s="89" t="s">
        <v>14</v>
      </c>
      <c r="R111" s="89" t="s">
        <v>14</v>
      </c>
      <c r="S111" s="89" t="s">
        <v>14</v>
      </c>
    </row>
    <row r="112" spans="2:19" ht="15.75" customHeight="1">
      <c r="B112" s="141">
        <v>99</v>
      </c>
      <c r="C112" s="106" t="s">
        <v>87</v>
      </c>
      <c r="D112" s="87" t="s">
        <v>453</v>
      </c>
      <c r="E112" s="72" t="s">
        <v>454</v>
      </c>
      <c r="F112" s="88" t="s">
        <v>86</v>
      </c>
      <c r="G112" s="89" t="s">
        <v>14</v>
      </c>
      <c r="H112" s="89" t="s">
        <v>14</v>
      </c>
      <c r="I112" s="104">
        <v>9000</v>
      </c>
      <c r="J112" s="89" t="s">
        <v>14</v>
      </c>
      <c r="K112" s="89" t="s">
        <v>14</v>
      </c>
      <c r="L112" s="89" t="s">
        <v>14</v>
      </c>
      <c r="M112" s="89" t="s">
        <v>14</v>
      </c>
      <c r="N112" s="89" t="s">
        <v>14</v>
      </c>
      <c r="O112" s="89" t="s">
        <v>14</v>
      </c>
      <c r="P112" s="89" t="s">
        <v>14</v>
      </c>
      <c r="Q112" s="89" t="s">
        <v>14</v>
      </c>
      <c r="R112" s="89" t="s">
        <v>14</v>
      </c>
      <c r="S112" s="89" t="s">
        <v>14</v>
      </c>
    </row>
    <row r="113" spans="2:19" ht="15.75" customHeight="1">
      <c r="B113" s="141">
        <v>100</v>
      </c>
      <c r="C113" s="106" t="s">
        <v>87</v>
      </c>
      <c r="D113" s="87" t="s">
        <v>456</v>
      </c>
      <c r="E113" s="88" t="s">
        <v>457</v>
      </c>
      <c r="F113" s="88" t="s">
        <v>86</v>
      </c>
      <c r="G113" s="89" t="s">
        <v>14</v>
      </c>
      <c r="H113" s="89" t="s">
        <v>14</v>
      </c>
      <c r="I113" s="104">
        <v>10000</v>
      </c>
      <c r="J113" s="89" t="s">
        <v>14</v>
      </c>
      <c r="K113" s="89" t="s">
        <v>14</v>
      </c>
      <c r="L113" s="89" t="s">
        <v>14</v>
      </c>
      <c r="M113" s="89" t="s">
        <v>14</v>
      </c>
      <c r="N113" s="89" t="s">
        <v>14</v>
      </c>
      <c r="O113" s="89" t="s">
        <v>14</v>
      </c>
      <c r="P113" s="89" t="s">
        <v>14</v>
      </c>
      <c r="Q113" s="89" t="s">
        <v>14</v>
      </c>
      <c r="R113" s="89" t="s">
        <v>14</v>
      </c>
      <c r="S113" s="89" t="s">
        <v>14</v>
      </c>
    </row>
    <row r="114" spans="2:19" ht="15.75" customHeight="1">
      <c r="B114" s="139">
        <v>101</v>
      </c>
      <c r="C114" s="109" t="s">
        <v>87</v>
      </c>
      <c r="D114" s="73" t="s">
        <v>383</v>
      </c>
      <c r="E114" s="102" t="s">
        <v>479</v>
      </c>
      <c r="F114" s="97" t="s">
        <v>86</v>
      </c>
      <c r="G114" s="98" t="s">
        <v>14</v>
      </c>
      <c r="H114" s="98" t="s">
        <v>14</v>
      </c>
      <c r="I114" s="104">
        <v>22000</v>
      </c>
      <c r="J114" s="89" t="s">
        <v>14</v>
      </c>
      <c r="K114" s="89" t="s">
        <v>14</v>
      </c>
      <c r="L114" s="89" t="s">
        <v>14</v>
      </c>
      <c r="M114" s="89" t="s">
        <v>14</v>
      </c>
      <c r="N114" s="89" t="s">
        <v>14</v>
      </c>
      <c r="O114" s="89" t="s">
        <v>14</v>
      </c>
      <c r="P114" s="89" t="s">
        <v>14</v>
      </c>
      <c r="Q114" s="89" t="s">
        <v>14</v>
      </c>
      <c r="R114" s="89" t="s">
        <v>14</v>
      </c>
      <c r="S114" s="89" t="s">
        <v>14</v>
      </c>
    </row>
    <row r="115" spans="2:19" ht="15.75" customHeight="1">
      <c r="B115" s="141">
        <v>102</v>
      </c>
      <c r="C115" s="109" t="s">
        <v>87</v>
      </c>
      <c r="D115" s="71" t="s">
        <v>458</v>
      </c>
      <c r="E115" s="74" t="s">
        <v>459</v>
      </c>
      <c r="F115" s="97" t="s">
        <v>86</v>
      </c>
      <c r="G115" s="110" t="s">
        <v>14</v>
      </c>
      <c r="H115" s="110" t="s">
        <v>14</v>
      </c>
      <c r="I115" s="104">
        <v>12500</v>
      </c>
      <c r="J115" s="110" t="s">
        <v>14</v>
      </c>
      <c r="K115" s="110" t="s">
        <v>14</v>
      </c>
      <c r="L115" s="110" t="s">
        <v>14</v>
      </c>
      <c r="M115" s="110" t="s">
        <v>14</v>
      </c>
      <c r="N115" s="110" t="s">
        <v>14</v>
      </c>
      <c r="O115" s="110" t="s">
        <v>14</v>
      </c>
      <c r="P115" s="110" t="s">
        <v>14</v>
      </c>
      <c r="Q115" s="110" t="s">
        <v>14</v>
      </c>
      <c r="R115" s="110" t="s">
        <v>14</v>
      </c>
      <c r="S115" s="110" t="s">
        <v>14</v>
      </c>
    </row>
    <row r="116" spans="2:19" ht="15.75" customHeight="1">
      <c r="B116" s="141">
        <v>103</v>
      </c>
      <c r="C116" s="109" t="s">
        <v>87</v>
      </c>
      <c r="D116" s="75" t="s">
        <v>460</v>
      </c>
      <c r="E116" s="74" t="s">
        <v>461</v>
      </c>
      <c r="F116" s="97" t="s">
        <v>86</v>
      </c>
      <c r="G116" s="110" t="s">
        <v>14</v>
      </c>
      <c r="H116" s="110" t="s">
        <v>14</v>
      </c>
      <c r="I116" s="104">
        <v>7000</v>
      </c>
      <c r="J116" s="110" t="s">
        <v>14</v>
      </c>
      <c r="K116" s="110" t="s">
        <v>14</v>
      </c>
      <c r="L116" s="110" t="s">
        <v>14</v>
      </c>
      <c r="M116" s="110" t="s">
        <v>14</v>
      </c>
      <c r="N116" s="110" t="s">
        <v>14</v>
      </c>
      <c r="O116" s="110" t="s">
        <v>14</v>
      </c>
      <c r="P116" s="110" t="s">
        <v>14</v>
      </c>
      <c r="Q116" s="110" t="s">
        <v>14</v>
      </c>
      <c r="R116" s="110" t="s">
        <v>14</v>
      </c>
      <c r="S116" s="110" t="s">
        <v>14</v>
      </c>
    </row>
    <row r="117" spans="2:19" ht="15.75" customHeight="1">
      <c r="B117" s="139">
        <v>104</v>
      </c>
      <c r="C117" s="109" t="s">
        <v>87</v>
      </c>
      <c r="D117" s="75" t="s">
        <v>462</v>
      </c>
      <c r="E117" s="74" t="s">
        <v>463</v>
      </c>
      <c r="F117" s="97" t="s">
        <v>86</v>
      </c>
      <c r="G117" s="110" t="s">
        <v>14</v>
      </c>
      <c r="H117" s="110" t="s">
        <v>14</v>
      </c>
      <c r="I117" s="104">
        <v>12000</v>
      </c>
      <c r="J117" s="110" t="s">
        <v>14</v>
      </c>
      <c r="K117" s="110" t="s">
        <v>14</v>
      </c>
      <c r="L117" s="110" t="s">
        <v>14</v>
      </c>
      <c r="M117" s="110" t="s">
        <v>14</v>
      </c>
      <c r="N117" s="110" t="s">
        <v>14</v>
      </c>
      <c r="O117" s="110" t="s">
        <v>14</v>
      </c>
      <c r="P117" s="110" t="s">
        <v>14</v>
      </c>
      <c r="Q117" s="110" t="s">
        <v>14</v>
      </c>
      <c r="R117" s="110" t="s">
        <v>14</v>
      </c>
      <c r="S117" s="110" t="s">
        <v>14</v>
      </c>
    </row>
    <row r="118" spans="2:19" ht="15.75" customHeight="1">
      <c r="B118" s="141">
        <v>105</v>
      </c>
      <c r="C118" s="109" t="s">
        <v>87</v>
      </c>
      <c r="D118" s="75" t="s">
        <v>464</v>
      </c>
      <c r="E118" s="74" t="s">
        <v>465</v>
      </c>
      <c r="F118" s="97" t="s">
        <v>86</v>
      </c>
      <c r="G118" s="110" t="s">
        <v>14</v>
      </c>
      <c r="H118" s="110" t="s">
        <v>14</v>
      </c>
      <c r="I118" s="104">
        <v>7000</v>
      </c>
      <c r="J118" s="110" t="s">
        <v>14</v>
      </c>
      <c r="K118" s="110" t="s">
        <v>14</v>
      </c>
      <c r="L118" s="110" t="s">
        <v>14</v>
      </c>
      <c r="M118" s="110" t="s">
        <v>14</v>
      </c>
      <c r="N118" s="110" t="s">
        <v>14</v>
      </c>
      <c r="O118" s="110" t="s">
        <v>14</v>
      </c>
      <c r="P118" s="110" t="s">
        <v>14</v>
      </c>
      <c r="Q118" s="110" t="s">
        <v>14</v>
      </c>
      <c r="R118" s="110" t="s">
        <v>14</v>
      </c>
      <c r="S118" s="110" t="s">
        <v>14</v>
      </c>
    </row>
    <row r="119" spans="2:19" ht="15.75" customHeight="1">
      <c r="B119" s="141">
        <v>106</v>
      </c>
      <c r="C119" s="109" t="s">
        <v>87</v>
      </c>
      <c r="D119" s="75" t="s">
        <v>466</v>
      </c>
      <c r="E119" s="74" t="s">
        <v>467</v>
      </c>
      <c r="F119" s="97" t="s">
        <v>86</v>
      </c>
      <c r="G119" s="110" t="s">
        <v>14</v>
      </c>
      <c r="H119" s="110" t="s">
        <v>14</v>
      </c>
      <c r="I119" s="104">
        <v>6000</v>
      </c>
      <c r="J119" s="110" t="s">
        <v>14</v>
      </c>
      <c r="K119" s="110" t="s">
        <v>14</v>
      </c>
      <c r="L119" s="110" t="s">
        <v>14</v>
      </c>
      <c r="M119" s="110" t="s">
        <v>14</v>
      </c>
      <c r="N119" s="110" t="s">
        <v>14</v>
      </c>
      <c r="O119" s="110" t="s">
        <v>14</v>
      </c>
      <c r="P119" s="110" t="s">
        <v>14</v>
      </c>
      <c r="Q119" s="110" t="s">
        <v>14</v>
      </c>
      <c r="R119" s="110" t="s">
        <v>14</v>
      </c>
      <c r="S119" s="110" t="s">
        <v>14</v>
      </c>
    </row>
    <row r="120" spans="2:19" ht="15.75" customHeight="1">
      <c r="B120" s="139">
        <v>107</v>
      </c>
      <c r="C120" s="109" t="s">
        <v>87</v>
      </c>
      <c r="D120" s="75" t="s">
        <v>468</v>
      </c>
      <c r="E120" s="74" t="s">
        <v>467</v>
      </c>
      <c r="F120" s="97" t="s">
        <v>86</v>
      </c>
      <c r="G120" s="110" t="s">
        <v>14</v>
      </c>
      <c r="H120" s="110" t="s">
        <v>14</v>
      </c>
      <c r="I120" s="104">
        <v>6000</v>
      </c>
      <c r="J120" s="110" t="s">
        <v>14</v>
      </c>
      <c r="K120" s="110" t="s">
        <v>14</v>
      </c>
      <c r="L120" s="110" t="s">
        <v>14</v>
      </c>
      <c r="M120" s="110" t="s">
        <v>14</v>
      </c>
      <c r="N120" s="110" t="s">
        <v>14</v>
      </c>
      <c r="O120" s="110" t="s">
        <v>14</v>
      </c>
      <c r="P120" s="110" t="s">
        <v>14</v>
      </c>
      <c r="Q120" s="110" t="s">
        <v>14</v>
      </c>
      <c r="R120" s="110" t="s">
        <v>14</v>
      </c>
      <c r="S120" s="110" t="s">
        <v>14</v>
      </c>
    </row>
    <row r="121" spans="2:19" ht="15.75" customHeight="1">
      <c r="B121" s="141">
        <v>108</v>
      </c>
      <c r="C121" s="109" t="s">
        <v>87</v>
      </c>
      <c r="D121" s="75" t="s">
        <v>469</v>
      </c>
      <c r="E121" s="76" t="s">
        <v>260</v>
      </c>
      <c r="F121" s="97" t="s">
        <v>86</v>
      </c>
      <c r="G121" s="111" t="s">
        <v>14</v>
      </c>
      <c r="H121" s="111" t="s">
        <v>14</v>
      </c>
      <c r="I121" s="104">
        <v>6000</v>
      </c>
      <c r="J121" s="110" t="s">
        <v>14</v>
      </c>
      <c r="K121" s="110" t="s">
        <v>14</v>
      </c>
      <c r="L121" s="110" t="s">
        <v>14</v>
      </c>
      <c r="M121" s="110" t="s">
        <v>14</v>
      </c>
      <c r="N121" s="110" t="s">
        <v>14</v>
      </c>
      <c r="O121" s="110" t="s">
        <v>14</v>
      </c>
      <c r="P121" s="110" t="s">
        <v>14</v>
      </c>
      <c r="Q121" s="110" t="s">
        <v>14</v>
      </c>
      <c r="R121" s="110" t="s">
        <v>14</v>
      </c>
      <c r="S121" s="110" t="s">
        <v>14</v>
      </c>
    </row>
    <row r="122" spans="2:19" ht="15.75" customHeight="1">
      <c r="B122" s="141">
        <v>109</v>
      </c>
      <c r="C122" s="109" t="s">
        <v>87</v>
      </c>
      <c r="D122" s="75" t="s">
        <v>470</v>
      </c>
      <c r="E122" s="76" t="s">
        <v>202</v>
      </c>
      <c r="F122" s="97" t="s">
        <v>86</v>
      </c>
      <c r="G122" s="111" t="s">
        <v>14</v>
      </c>
      <c r="H122" s="111" t="s">
        <v>14</v>
      </c>
      <c r="I122" s="104">
        <v>18000</v>
      </c>
      <c r="J122" s="110" t="s">
        <v>14</v>
      </c>
      <c r="K122" s="110" t="s">
        <v>14</v>
      </c>
      <c r="L122" s="110" t="s">
        <v>14</v>
      </c>
      <c r="M122" s="110" t="s">
        <v>14</v>
      </c>
      <c r="N122" s="110" t="s">
        <v>14</v>
      </c>
      <c r="O122" s="110" t="s">
        <v>14</v>
      </c>
      <c r="P122" s="110" t="s">
        <v>14</v>
      </c>
      <c r="Q122" s="110" t="s">
        <v>14</v>
      </c>
      <c r="R122" s="110" t="s">
        <v>14</v>
      </c>
      <c r="S122" s="110" t="s">
        <v>14</v>
      </c>
    </row>
    <row r="123" spans="2:19" ht="15.75" customHeight="1">
      <c r="B123" s="139">
        <v>110</v>
      </c>
      <c r="C123" s="109" t="s">
        <v>87</v>
      </c>
      <c r="D123" s="75" t="s">
        <v>472</v>
      </c>
      <c r="E123" s="74" t="s">
        <v>473</v>
      </c>
      <c r="F123" s="97" t="s">
        <v>86</v>
      </c>
      <c r="G123" s="111" t="s">
        <v>14</v>
      </c>
      <c r="H123" s="111" t="s">
        <v>14</v>
      </c>
      <c r="I123" s="104">
        <v>9000</v>
      </c>
      <c r="J123" s="110" t="s">
        <v>14</v>
      </c>
      <c r="K123" s="110" t="s">
        <v>14</v>
      </c>
      <c r="L123" s="110" t="s">
        <v>14</v>
      </c>
      <c r="M123" s="110" t="s">
        <v>14</v>
      </c>
      <c r="N123" s="110" t="s">
        <v>14</v>
      </c>
      <c r="O123" s="110" t="s">
        <v>14</v>
      </c>
      <c r="P123" s="110" t="s">
        <v>14</v>
      </c>
      <c r="Q123" s="110" t="s">
        <v>14</v>
      </c>
      <c r="R123" s="110" t="s">
        <v>14</v>
      </c>
      <c r="S123" s="110" t="s">
        <v>14</v>
      </c>
    </row>
    <row r="124" spans="2:19" ht="15.75" customHeight="1">
      <c r="B124" s="141">
        <v>111</v>
      </c>
      <c r="C124" s="109" t="s">
        <v>87</v>
      </c>
      <c r="D124" s="75" t="s">
        <v>475</v>
      </c>
      <c r="E124" s="74" t="s">
        <v>476</v>
      </c>
      <c r="F124" s="97" t="s">
        <v>86</v>
      </c>
      <c r="G124" s="111" t="s">
        <v>14</v>
      </c>
      <c r="H124" s="111" t="s">
        <v>14</v>
      </c>
      <c r="I124" s="104">
        <v>18000</v>
      </c>
      <c r="J124" s="110" t="s">
        <v>14</v>
      </c>
      <c r="K124" s="110" t="s">
        <v>14</v>
      </c>
      <c r="L124" s="110" t="s">
        <v>14</v>
      </c>
      <c r="M124" s="110" t="s">
        <v>14</v>
      </c>
      <c r="N124" s="110" t="s">
        <v>14</v>
      </c>
      <c r="O124" s="110" t="s">
        <v>14</v>
      </c>
      <c r="P124" s="110" t="s">
        <v>14</v>
      </c>
      <c r="Q124" s="110" t="s">
        <v>14</v>
      </c>
      <c r="R124" s="110" t="s">
        <v>14</v>
      </c>
      <c r="S124" s="110" t="s">
        <v>14</v>
      </c>
    </row>
    <row r="125" spans="2:19" ht="15.75" customHeight="1">
      <c r="B125" s="141">
        <v>112</v>
      </c>
      <c r="C125" s="109" t="s">
        <v>87</v>
      </c>
      <c r="D125" s="75" t="s">
        <v>477</v>
      </c>
      <c r="E125" s="74" t="s">
        <v>467</v>
      </c>
      <c r="F125" s="97" t="s">
        <v>86</v>
      </c>
      <c r="G125" s="111" t="s">
        <v>14</v>
      </c>
      <c r="H125" s="111" t="s">
        <v>14</v>
      </c>
      <c r="I125" s="104">
        <v>6000</v>
      </c>
      <c r="J125" s="110" t="s">
        <v>14</v>
      </c>
      <c r="K125" s="110" t="s">
        <v>14</v>
      </c>
      <c r="L125" s="110" t="s">
        <v>14</v>
      </c>
      <c r="M125" s="110" t="s">
        <v>14</v>
      </c>
      <c r="N125" s="110" t="s">
        <v>14</v>
      </c>
      <c r="O125" s="110" t="s">
        <v>14</v>
      </c>
      <c r="P125" s="110" t="s">
        <v>14</v>
      </c>
      <c r="Q125" s="110" t="s">
        <v>14</v>
      </c>
      <c r="R125" s="110" t="s">
        <v>14</v>
      </c>
      <c r="S125" s="110" t="s">
        <v>14</v>
      </c>
    </row>
    <row r="126" spans="2:19" ht="15.75" customHeight="1">
      <c r="B126" s="139">
        <v>113</v>
      </c>
      <c r="C126" s="140" t="s">
        <v>87</v>
      </c>
      <c r="D126" s="75" t="s">
        <v>487</v>
      </c>
      <c r="E126" s="76" t="s">
        <v>488</v>
      </c>
      <c r="F126" s="97" t="s">
        <v>86</v>
      </c>
      <c r="G126" s="111" t="s">
        <v>14</v>
      </c>
      <c r="H126" s="111" t="s">
        <v>14</v>
      </c>
      <c r="I126" s="104">
        <v>20000</v>
      </c>
      <c r="J126" s="110" t="s">
        <v>14</v>
      </c>
      <c r="K126" s="110" t="s">
        <v>14</v>
      </c>
      <c r="L126" s="110" t="s">
        <v>14</v>
      </c>
      <c r="M126" s="110" t="s">
        <v>14</v>
      </c>
      <c r="N126" s="110" t="s">
        <v>14</v>
      </c>
      <c r="O126" s="110" t="s">
        <v>14</v>
      </c>
      <c r="P126" s="110" t="s">
        <v>14</v>
      </c>
      <c r="Q126" s="110" t="s">
        <v>14</v>
      </c>
      <c r="R126" s="110" t="s">
        <v>14</v>
      </c>
      <c r="S126" s="110" t="s">
        <v>14</v>
      </c>
    </row>
    <row r="127" spans="2:19" ht="15.75" customHeight="1">
      <c r="B127" s="141">
        <v>114</v>
      </c>
      <c r="C127" s="142" t="s">
        <v>87</v>
      </c>
      <c r="D127" s="75" t="s">
        <v>492</v>
      </c>
      <c r="E127" s="138" t="s">
        <v>199</v>
      </c>
      <c r="F127" s="97" t="s">
        <v>86</v>
      </c>
      <c r="G127" s="111" t="s">
        <v>14</v>
      </c>
      <c r="H127" s="111" t="s">
        <v>14</v>
      </c>
      <c r="I127" s="104">
        <v>31225.81</v>
      </c>
      <c r="J127" s="137"/>
      <c r="K127" s="137"/>
      <c r="L127" s="137"/>
      <c r="M127" s="137"/>
      <c r="N127" s="137"/>
      <c r="O127" s="137"/>
      <c r="P127" s="137"/>
      <c r="Q127" s="137"/>
      <c r="R127" s="137"/>
      <c r="S127" s="137"/>
    </row>
    <row r="128" spans="2:19" ht="15.75" customHeight="1">
      <c r="B128" s="141">
        <v>115</v>
      </c>
      <c r="C128" s="142" t="s">
        <v>87</v>
      </c>
      <c r="D128" s="75" t="s">
        <v>497</v>
      </c>
      <c r="E128" s="138" t="s">
        <v>495</v>
      </c>
      <c r="F128" s="97" t="s">
        <v>86</v>
      </c>
      <c r="G128" s="111" t="s">
        <v>14</v>
      </c>
      <c r="H128" s="111" t="s">
        <v>14</v>
      </c>
      <c r="I128" s="104">
        <v>15000</v>
      </c>
      <c r="J128" s="137"/>
      <c r="K128" s="137"/>
      <c r="L128" s="137"/>
      <c r="M128" s="137"/>
      <c r="N128" s="137"/>
      <c r="O128" s="137"/>
      <c r="P128" s="137"/>
      <c r="Q128" s="137"/>
      <c r="R128" s="137"/>
      <c r="S128" s="137"/>
    </row>
    <row r="129" spans="2:19" ht="15.75" customHeight="1">
      <c r="B129" s="139">
        <v>116</v>
      </c>
      <c r="C129" s="142" t="s">
        <v>87</v>
      </c>
      <c r="D129" s="75" t="s">
        <v>498</v>
      </c>
      <c r="E129" s="138" t="s">
        <v>496</v>
      </c>
      <c r="F129" s="97" t="s">
        <v>86</v>
      </c>
      <c r="G129" s="111" t="s">
        <v>14</v>
      </c>
      <c r="H129" s="111" t="s">
        <v>14</v>
      </c>
      <c r="I129" s="104">
        <v>6500</v>
      </c>
      <c r="J129" s="137"/>
      <c r="K129" s="137"/>
      <c r="L129" s="137"/>
      <c r="M129" s="137"/>
      <c r="N129" s="137"/>
      <c r="O129" s="137"/>
      <c r="P129" s="137"/>
      <c r="Q129" s="137"/>
      <c r="R129" s="137"/>
      <c r="S129" s="137"/>
    </row>
    <row r="130" spans="2:19" ht="15.75" customHeight="1">
      <c r="B130" s="141">
        <v>117</v>
      </c>
      <c r="C130" s="140" t="s">
        <v>87</v>
      </c>
      <c r="D130" s="75" t="s">
        <v>501</v>
      </c>
      <c r="E130" s="138" t="s">
        <v>502</v>
      </c>
      <c r="F130" s="97" t="s">
        <v>86</v>
      </c>
      <c r="G130" s="111" t="s">
        <v>14</v>
      </c>
      <c r="H130" s="111" t="s">
        <v>14</v>
      </c>
      <c r="I130" s="104" t="s">
        <v>14</v>
      </c>
      <c r="J130" s="137"/>
      <c r="K130" s="137"/>
      <c r="L130" s="137"/>
      <c r="M130" s="137"/>
      <c r="N130" s="137"/>
      <c r="O130" s="137"/>
      <c r="P130" s="137"/>
      <c r="Q130" s="137"/>
      <c r="R130" s="137"/>
      <c r="S130" s="137"/>
    </row>
    <row r="131" spans="2:19" ht="15.75" customHeight="1">
      <c r="F131" s="4"/>
      <c r="H131" s="4"/>
    </row>
    <row r="132" spans="2:19" ht="15.75" customHeight="1">
      <c r="F132" s="4"/>
      <c r="H132" s="4"/>
    </row>
    <row r="133" spans="2:19" ht="15.75" customHeight="1">
      <c r="F133" s="4"/>
      <c r="H133" s="4"/>
    </row>
    <row r="134" spans="2:19" ht="15.75" customHeight="1">
      <c r="F134" s="4"/>
      <c r="H134" s="4"/>
    </row>
    <row r="135" spans="2:19" ht="15.75" customHeight="1">
      <c r="F135" s="4"/>
      <c r="H135" s="4"/>
    </row>
    <row r="136" spans="2:19" ht="15.75" customHeight="1">
      <c r="F136" s="4"/>
      <c r="H136" s="4"/>
    </row>
    <row r="137" spans="2:19" ht="15.75" customHeight="1">
      <c r="F137" s="4"/>
      <c r="H137" s="4"/>
    </row>
    <row r="138" spans="2:19" ht="15.75" customHeight="1">
      <c r="F138" s="4"/>
      <c r="H138" s="4"/>
    </row>
    <row r="139" spans="2:19" ht="15.75" customHeight="1">
      <c r="F139" s="4"/>
      <c r="H139" s="4"/>
    </row>
    <row r="140" spans="2:19" ht="15.75" customHeight="1">
      <c r="F140" s="4"/>
      <c r="H140" s="4"/>
    </row>
    <row r="141" spans="2:19" ht="15.75" customHeight="1">
      <c r="F141" s="4"/>
      <c r="H141" s="4"/>
    </row>
    <row r="142" spans="2:19" ht="15.75" customHeight="1">
      <c r="F142" s="4"/>
      <c r="H142" s="4"/>
    </row>
    <row r="143" spans="2:19" ht="15.75" customHeight="1">
      <c r="F143" s="4"/>
      <c r="H143" s="4"/>
    </row>
    <row r="144" spans="2:19" ht="15.75" customHeight="1">
      <c r="F144" s="4"/>
      <c r="H144" s="4"/>
    </row>
    <row r="145" spans="6:8" ht="15.75" customHeight="1">
      <c r="F145" s="4"/>
      <c r="H145" s="4"/>
    </row>
    <row r="146" spans="6:8" ht="15.75" customHeight="1">
      <c r="F146" s="4"/>
      <c r="H146" s="4"/>
    </row>
    <row r="147" spans="6:8" ht="15.75" customHeight="1">
      <c r="F147" s="4"/>
      <c r="H147" s="4"/>
    </row>
    <row r="148" spans="6:8" ht="15.75" customHeight="1">
      <c r="F148" s="4"/>
      <c r="H148" s="4"/>
    </row>
    <row r="149" spans="6:8" ht="15.75" customHeight="1">
      <c r="F149" s="4"/>
      <c r="H149" s="4"/>
    </row>
    <row r="150" spans="6:8" ht="15.75" customHeight="1">
      <c r="F150" s="4"/>
      <c r="H150" s="4"/>
    </row>
    <row r="151" spans="6:8" ht="15.75" customHeight="1">
      <c r="F151" s="4"/>
      <c r="H151" s="4"/>
    </row>
    <row r="152" spans="6:8" ht="15.75" customHeight="1">
      <c r="F152" s="4"/>
      <c r="H152" s="4"/>
    </row>
    <row r="153" spans="6:8" ht="15.75" customHeight="1">
      <c r="F153" s="4"/>
      <c r="H153" s="4"/>
    </row>
    <row r="154" spans="6:8" ht="15.75" customHeight="1">
      <c r="F154" s="4"/>
      <c r="H154" s="4"/>
    </row>
    <row r="155" spans="6:8" ht="15.75" customHeight="1">
      <c r="F155" s="4"/>
      <c r="H155" s="4"/>
    </row>
    <row r="156" spans="6:8" ht="15.75" customHeight="1">
      <c r="F156" s="4"/>
      <c r="H156" s="4"/>
    </row>
    <row r="157" spans="6:8" ht="15.75" customHeight="1">
      <c r="F157" s="4"/>
      <c r="H157" s="4"/>
    </row>
    <row r="158" spans="6:8" ht="15.75" customHeight="1">
      <c r="F158" s="4"/>
      <c r="H158" s="4"/>
    </row>
    <row r="159" spans="6:8" ht="15.75" customHeight="1">
      <c r="F159" s="4"/>
      <c r="H159" s="4"/>
    </row>
    <row r="160" spans="6:8" ht="15.75" customHeight="1">
      <c r="F160" s="4"/>
      <c r="H160" s="4"/>
    </row>
    <row r="161" spans="6:8" ht="15.75" customHeight="1">
      <c r="F161" s="4"/>
      <c r="H161" s="4"/>
    </row>
    <row r="162" spans="6:8" ht="15.75" customHeight="1">
      <c r="F162" s="4"/>
      <c r="H162" s="4"/>
    </row>
    <row r="163" spans="6:8" ht="15.75" customHeight="1">
      <c r="F163" s="4"/>
      <c r="H163" s="4"/>
    </row>
    <row r="164" spans="6:8" ht="15.75" customHeight="1">
      <c r="F164" s="4"/>
      <c r="H164" s="4"/>
    </row>
    <row r="165" spans="6:8" ht="15.75" customHeight="1">
      <c r="F165" s="4"/>
      <c r="H165" s="4"/>
    </row>
    <row r="166" spans="6:8" ht="15.75" customHeight="1">
      <c r="F166" s="4"/>
      <c r="H166" s="4"/>
    </row>
    <row r="167" spans="6:8" ht="15.75" customHeight="1">
      <c r="F167" s="4"/>
      <c r="H167" s="4"/>
    </row>
    <row r="168" spans="6:8" ht="15.75" customHeight="1">
      <c r="F168" s="4"/>
      <c r="H168" s="4"/>
    </row>
    <row r="169" spans="6:8" ht="15.75" customHeight="1">
      <c r="F169" s="4"/>
      <c r="H169" s="4"/>
    </row>
    <row r="170" spans="6:8" ht="15.75" customHeight="1">
      <c r="F170" s="4"/>
      <c r="H170" s="4"/>
    </row>
    <row r="171" spans="6:8" ht="15.75" customHeight="1">
      <c r="F171" s="4"/>
      <c r="H171" s="4"/>
    </row>
    <row r="172" spans="6:8" ht="15.75" customHeight="1">
      <c r="F172" s="4"/>
      <c r="H172" s="4"/>
    </row>
    <row r="173" spans="6:8" ht="15.75" customHeight="1">
      <c r="F173" s="4"/>
      <c r="H173" s="4"/>
    </row>
    <row r="174" spans="6:8" ht="15.75" customHeight="1">
      <c r="F174" s="4"/>
      <c r="H174" s="4"/>
    </row>
    <row r="175" spans="6:8" ht="15.75" customHeight="1">
      <c r="F175" s="4"/>
      <c r="H175" s="4"/>
    </row>
    <row r="176" spans="6:8" ht="15.75" customHeight="1">
      <c r="F176" s="4"/>
      <c r="H176" s="4"/>
    </row>
    <row r="177" spans="6:8" ht="15.75" customHeight="1">
      <c r="F177" s="4"/>
      <c r="H177" s="4"/>
    </row>
    <row r="178" spans="6:8" ht="15.75" customHeight="1">
      <c r="F178" s="4"/>
      <c r="H178" s="4"/>
    </row>
    <row r="179" spans="6:8" ht="15.75" customHeight="1">
      <c r="F179" s="4"/>
      <c r="H179" s="4"/>
    </row>
    <row r="180" spans="6:8" ht="15.75" customHeight="1">
      <c r="F180" s="4"/>
      <c r="H180" s="4"/>
    </row>
    <row r="181" spans="6:8" ht="15.75" customHeight="1">
      <c r="F181" s="4"/>
      <c r="H181" s="4"/>
    </row>
    <row r="182" spans="6:8" ht="15.75" customHeight="1">
      <c r="F182" s="4"/>
      <c r="H182" s="4"/>
    </row>
    <row r="183" spans="6:8" ht="15.75" customHeight="1">
      <c r="F183" s="4"/>
      <c r="H183" s="4"/>
    </row>
    <row r="184" spans="6:8" ht="15.75" customHeight="1">
      <c r="F184" s="4"/>
      <c r="H184" s="4"/>
    </row>
    <row r="185" spans="6:8" ht="15.75" customHeight="1">
      <c r="F185" s="4"/>
      <c r="H185" s="4"/>
    </row>
    <row r="186" spans="6:8" ht="15.75" customHeight="1">
      <c r="F186" s="4"/>
      <c r="H186" s="4"/>
    </row>
    <row r="187" spans="6:8" ht="15.75" customHeight="1">
      <c r="F187" s="4"/>
      <c r="H187" s="4"/>
    </row>
    <row r="188" spans="6:8" ht="15.75" customHeight="1">
      <c r="F188" s="4"/>
      <c r="H188" s="4"/>
    </row>
    <row r="189" spans="6:8" ht="15.75" customHeight="1">
      <c r="F189" s="4"/>
      <c r="H189" s="4"/>
    </row>
    <row r="190" spans="6:8" ht="15.75" customHeight="1">
      <c r="F190" s="4"/>
      <c r="H190" s="4"/>
    </row>
    <row r="191" spans="6:8" ht="15.75" customHeight="1">
      <c r="F191" s="4"/>
      <c r="H191" s="4"/>
    </row>
    <row r="192" spans="6:8" ht="15.75" customHeight="1">
      <c r="F192" s="4"/>
      <c r="H192" s="4"/>
    </row>
    <row r="193" spans="6:8" ht="15.75" customHeight="1">
      <c r="F193" s="4"/>
      <c r="H193" s="4"/>
    </row>
    <row r="194" spans="6:8" ht="15.75" customHeight="1">
      <c r="F194" s="4"/>
      <c r="H194" s="4"/>
    </row>
    <row r="195" spans="6:8" ht="15.75" customHeight="1">
      <c r="F195" s="4"/>
      <c r="H195" s="4"/>
    </row>
    <row r="196" spans="6:8" ht="15.75" customHeight="1">
      <c r="F196" s="4"/>
      <c r="H196" s="4"/>
    </row>
    <row r="197" spans="6:8" ht="15.75" customHeight="1">
      <c r="F197" s="4"/>
      <c r="H197" s="4"/>
    </row>
    <row r="198" spans="6:8" ht="15.75" customHeight="1">
      <c r="F198" s="4"/>
      <c r="H198" s="4"/>
    </row>
    <row r="199" spans="6:8" ht="15.75" customHeight="1">
      <c r="F199" s="4"/>
      <c r="H199" s="4"/>
    </row>
    <row r="200" spans="6:8" ht="15.75" customHeight="1">
      <c r="F200" s="4"/>
      <c r="H200" s="4"/>
    </row>
    <row r="201" spans="6:8" ht="15.75" customHeight="1">
      <c r="F201" s="4"/>
      <c r="H201" s="4"/>
    </row>
    <row r="202" spans="6:8" ht="15.75" customHeight="1">
      <c r="F202" s="4"/>
      <c r="H202" s="4"/>
    </row>
    <row r="203" spans="6:8" ht="15.75" customHeight="1">
      <c r="F203" s="4"/>
      <c r="H203" s="4"/>
    </row>
    <row r="204" spans="6:8" ht="15.75" customHeight="1">
      <c r="F204" s="4"/>
      <c r="H204" s="4"/>
    </row>
    <row r="205" spans="6:8" ht="15.75" customHeight="1">
      <c r="F205" s="4"/>
      <c r="H205" s="4"/>
    </row>
    <row r="206" spans="6:8" ht="15.75" customHeight="1">
      <c r="F206" s="4"/>
      <c r="H206" s="4"/>
    </row>
    <row r="207" spans="6:8" ht="15.75" customHeight="1">
      <c r="F207" s="4"/>
      <c r="H207" s="4"/>
    </row>
    <row r="208" spans="6:8" ht="15.75" customHeight="1">
      <c r="F208" s="4"/>
      <c r="H208" s="4"/>
    </row>
    <row r="209" spans="6:8" ht="15.75" customHeight="1">
      <c r="F209" s="4"/>
      <c r="H209" s="4"/>
    </row>
    <row r="210" spans="6:8" ht="15.75" customHeight="1">
      <c r="F210" s="4"/>
      <c r="H210" s="4"/>
    </row>
    <row r="211" spans="6:8" ht="15.75" customHeight="1">
      <c r="F211" s="4"/>
      <c r="H211" s="4"/>
    </row>
    <row r="212" spans="6:8" ht="15.75" customHeight="1">
      <c r="F212" s="4"/>
      <c r="H212" s="4"/>
    </row>
    <row r="213" spans="6:8" ht="15.75" customHeight="1">
      <c r="F213" s="4"/>
      <c r="H213" s="4"/>
    </row>
    <row r="214" spans="6:8" ht="15.75" customHeight="1">
      <c r="F214" s="4"/>
      <c r="H214" s="4"/>
    </row>
    <row r="215" spans="6:8" ht="15.75" customHeight="1">
      <c r="F215" s="4"/>
      <c r="H215" s="4"/>
    </row>
    <row r="216" spans="6:8" ht="15.75" customHeight="1">
      <c r="F216" s="4"/>
      <c r="H216" s="4"/>
    </row>
    <row r="217" spans="6:8" ht="15.75" customHeight="1">
      <c r="F217" s="4"/>
      <c r="H217" s="4"/>
    </row>
    <row r="218" spans="6:8" ht="15.75" customHeight="1">
      <c r="F218" s="4"/>
      <c r="H218" s="4"/>
    </row>
    <row r="219" spans="6:8" ht="15.75" customHeight="1">
      <c r="F219" s="4"/>
      <c r="H219" s="4"/>
    </row>
    <row r="220" spans="6:8" ht="15.75" customHeight="1">
      <c r="F220" s="4"/>
      <c r="H220" s="4"/>
    </row>
    <row r="221" spans="6:8" ht="15.75" customHeight="1">
      <c r="F221" s="4"/>
      <c r="H221" s="4"/>
    </row>
    <row r="222" spans="6:8" ht="15.75" customHeight="1">
      <c r="F222" s="4"/>
      <c r="H222" s="4"/>
    </row>
    <row r="223" spans="6:8" ht="15.75" customHeight="1">
      <c r="F223" s="4"/>
      <c r="H223" s="4"/>
    </row>
    <row r="224" spans="6:8" ht="15.75" customHeight="1">
      <c r="F224" s="4"/>
      <c r="H224" s="4"/>
    </row>
    <row r="225" spans="6:8" ht="15.75" customHeight="1">
      <c r="F225" s="4"/>
      <c r="H225" s="4"/>
    </row>
    <row r="226" spans="6:8" ht="15.75" customHeight="1">
      <c r="F226" s="4"/>
      <c r="H226" s="4"/>
    </row>
    <row r="227" spans="6:8" ht="15.75" customHeight="1">
      <c r="F227" s="4"/>
      <c r="H227" s="4"/>
    </row>
    <row r="228" spans="6:8" ht="15.75" customHeight="1">
      <c r="F228" s="4"/>
      <c r="H228" s="4"/>
    </row>
    <row r="229" spans="6:8" ht="15.75" customHeight="1">
      <c r="F229" s="4"/>
      <c r="H229" s="4"/>
    </row>
    <row r="230" spans="6:8" ht="15.75" customHeight="1">
      <c r="F230" s="4"/>
      <c r="H230" s="4"/>
    </row>
    <row r="231" spans="6:8" ht="15.75" customHeight="1">
      <c r="F231" s="4"/>
      <c r="H231" s="4"/>
    </row>
    <row r="232" spans="6:8" ht="15.75" customHeight="1">
      <c r="F232" s="4"/>
      <c r="H232" s="4"/>
    </row>
    <row r="233" spans="6:8" ht="15.75" customHeight="1">
      <c r="F233" s="4"/>
      <c r="H233" s="4"/>
    </row>
    <row r="234" spans="6:8" ht="15.75" customHeight="1">
      <c r="F234" s="4"/>
      <c r="H234" s="4"/>
    </row>
    <row r="235" spans="6:8" ht="15.75" customHeight="1">
      <c r="F235" s="4"/>
      <c r="H235" s="4"/>
    </row>
    <row r="236" spans="6:8" ht="15.75" customHeight="1">
      <c r="F236" s="4"/>
      <c r="H236" s="4"/>
    </row>
    <row r="237" spans="6:8" ht="15.75" customHeight="1">
      <c r="F237" s="4"/>
      <c r="H237" s="4"/>
    </row>
    <row r="238" spans="6:8" ht="15.75" customHeight="1">
      <c r="F238" s="4"/>
      <c r="H238" s="4"/>
    </row>
    <row r="239" spans="6:8" ht="15.75" customHeight="1">
      <c r="F239" s="4"/>
      <c r="H239" s="4"/>
    </row>
    <row r="240" spans="6:8" ht="15.75" customHeight="1">
      <c r="F240" s="4"/>
      <c r="H240" s="4"/>
    </row>
    <row r="241" spans="6:8" ht="15.75" customHeight="1">
      <c r="F241" s="4"/>
      <c r="H241" s="4"/>
    </row>
    <row r="242" spans="6:8" ht="15.75" customHeight="1">
      <c r="F242" s="4"/>
      <c r="H242" s="4"/>
    </row>
    <row r="243" spans="6:8" ht="15.75" customHeight="1">
      <c r="F243" s="4"/>
      <c r="H243" s="4"/>
    </row>
    <row r="244" spans="6:8" ht="15.75" customHeight="1">
      <c r="F244" s="4"/>
      <c r="H244" s="4"/>
    </row>
    <row r="245" spans="6:8" ht="15.75" customHeight="1">
      <c r="F245" s="4"/>
      <c r="H245" s="4"/>
    </row>
    <row r="246" spans="6:8" ht="15.75" customHeight="1">
      <c r="F246" s="4"/>
      <c r="H246" s="4"/>
    </row>
    <row r="247" spans="6:8" ht="15.75" customHeight="1">
      <c r="F247" s="4"/>
      <c r="H247" s="4"/>
    </row>
    <row r="248" spans="6:8" ht="15.75" customHeight="1">
      <c r="F248" s="4"/>
      <c r="H248" s="4"/>
    </row>
    <row r="249" spans="6:8" ht="15.75" customHeight="1">
      <c r="F249" s="4"/>
      <c r="H249" s="4"/>
    </row>
    <row r="250" spans="6:8" ht="15.75" customHeight="1">
      <c r="F250" s="4"/>
      <c r="H250" s="4"/>
    </row>
    <row r="251" spans="6:8" ht="15.75" customHeight="1">
      <c r="F251" s="4"/>
      <c r="H251" s="4"/>
    </row>
    <row r="252" spans="6:8" ht="15.75" customHeight="1">
      <c r="F252" s="4"/>
      <c r="H252" s="4"/>
    </row>
    <row r="253" spans="6:8" ht="15.75" customHeight="1">
      <c r="F253" s="4"/>
      <c r="H253" s="4"/>
    </row>
    <row r="254" spans="6:8" ht="15.75" customHeight="1">
      <c r="F254" s="4"/>
      <c r="H254" s="4"/>
    </row>
    <row r="255" spans="6:8" ht="15.75" customHeight="1">
      <c r="F255" s="4"/>
      <c r="H255" s="4"/>
    </row>
    <row r="256" spans="6:8" ht="15.75" customHeight="1">
      <c r="F256" s="4"/>
      <c r="H256" s="4"/>
    </row>
    <row r="257" spans="6:8" ht="15.75" customHeight="1">
      <c r="F257" s="4"/>
      <c r="H257" s="4"/>
    </row>
    <row r="258" spans="6:8" ht="15.75" customHeight="1">
      <c r="F258" s="4"/>
      <c r="H258" s="4"/>
    </row>
    <row r="259" spans="6:8" ht="15.75" customHeight="1">
      <c r="F259" s="4"/>
      <c r="H259" s="4"/>
    </row>
    <row r="260" spans="6:8" ht="15.75" customHeight="1">
      <c r="F260" s="4"/>
      <c r="H260" s="4"/>
    </row>
    <row r="261" spans="6:8" ht="15.75" customHeight="1">
      <c r="F261" s="4"/>
      <c r="H261" s="4"/>
    </row>
    <row r="262" spans="6:8" ht="15.75" customHeight="1">
      <c r="F262" s="4"/>
      <c r="H262" s="4"/>
    </row>
    <row r="263" spans="6:8" ht="15.75" customHeight="1">
      <c r="F263" s="4"/>
      <c r="H263" s="4"/>
    </row>
    <row r="264" spans="6:8" ht="15.75" customHeight="1">
      <c r="F264" s="4"/>
      <c r="H264" s="4"/>
    </row>
    <row r="265" spans="6:8" ht="15.75" customHeight="1">
      <c r="F265" s="4"/>
      <c r="H265" s="4"/>
    </row>
    <row r="266" spans="6:8" ht="15.75" customHeight="1">
      <c r="F266" s="4"/>
      <c r="H266" s="4"/>
    </row>
    <row r="267" spans="6:8" ht="15.75" customHeight="1">
      <c r="F267" s="4"/>
      <c r="H267" s="4"/>
    </row>
    <row r="268" spans="6:8" ht="15.75" customHeight="1">
      <c r="F268" s="4"/>
      <c r="H268" s="4"/>
    </row>
    <row r="269" spans="6:8" ht="15.75" customHeight="1">
      <c r="F269" s="4"/>
      <c r="H269" s="4"/>
    </row>
    <row r="270" spans="6:8" ht="15.75" customHeight="1">
      <c r="F270" s="4"/>
      <c r="H270" s="4"/>
    </row>
    <row r="271" spans="6:8" ht="15.75" customHeight="1">
      <c r="F271" s="4"/>
      <c r="H271" s="4"/>
    </row>
    <row r="272" spans="6:8" ht="15.75" customHeight="1">
      <c r="F272" s="4"/>
      <c r="H272" s="4"/>
    </row>
    <row r="273" spans="6:8" ht="15.75" customHeight="1">
      <c r="F273" s="4"/>
      <c r="H273" s="4"/>
    </row>
    <row r="274" spans="6:8" ht="15.75" customHeight="1">
      <c r="F274" s="4"/>
      <c r="H274" s="4"/>
    </row>
    <row r="275" spans="6:8" ht="15.75" customHeight="1">
      <c r="F275" s="4"/>
      <c r="H275" s="4"/>
    </row>
    <row r="276" spans="6:8" ht="15.75" customHeight="1">
      <c r="F276" s="4"/>
      <c r="H276" s="4"/>
    </row>
    <row r="277" spans="6:8" ht="15.75" customHeight="1">
      <c r="F277" s="4"/>
      <c r="H277" s="4"/>
    </row>
    <row r="278" spans="6:8" ht="15.75" customHeight="1">
      <c r="F278" s="4"/>
      <c r="H278" s="4"/>
    </row>
    <row r="279" spans="6:8" ht="15.75" customHeight="1">
      <c r="F279" s="4"/>
      <c r="H279" s="4"/>
    </row>
    <row r="280" spans="6:8" ht="15.75" customHeight="1">
      <c r="F280" s="4"/>
      <c r="H280" s="4"/>
    </row>
    <row r="281" spans="6:8" ht="15.75" customHeight="1">
      <c r="F281" s="4"/>
      <c r="H281" s="4"/>
    </row>
    <row r="282" spans="6:8" ht="15.75" customHeight="1">
      <c r="F282" s="4"/>
      <c r="H282" s="4"/>
    </row>
    <row r="283" spans="6:8" ht="15.75" customHeight="1">
      <c r="F283" s="4"/>
      <c r="H283" s="4"/>
    </row>
    <row r="284" spans="6:8" ht="15.75" customHeight="1">
      <c r="F284" s="4"/>
      <c r="H284" s="4"/>
    </row>
    <row r="285" spans="6:8" ht="15.75" customHeight="1">
      <c r="F285" s="4"/>
      <c r="H285" s="4"/>
    </row>
    <row r="286" spans="6:8" ht="15.75" customHeight="1">
      <c r="F286" s="4"/>
      <c r="H286" s="4"/>
    </row>
    <row r="287" spans="6:8" ht="15.75" customHeight="1">
      <c r="F287" s="4"/>
      <c r="H287" s="4"/>
    </row>
    <row r="288" spans="6:8" ht="15.75" customHeight="1">
      <c r="F288" s="4"/>
      <c r="H288" s="4"/>
    </row>
    <row r="289" spans="6:8" ht="15.75" customHeight="1">
      <c r="F289" s="4"/>
      <c r="H289" s="4"/>
    </row>
    <row r="290" spans="6:8" ht="15.75" customHeight="1">
      <c r="F290" s="4"/>
      <c r="H290" s="4"/>
    </row>
    <row r="291" spans="6:8" ht="15.75" customHeight="1">
      <c r="F291" s="4"/>
      <c r="H291" s="4"/>
    </row>
    <row r="292" spans="6:8" ht="15.75" customHeight="1">
      <c r="F292" s="4"/>
      <c r="H292" s="4"/>
    </row>
    <row r="293" spans="6:8" ht="15.75" customHeight="1">
      <c r="F293" s="4"/>
      <c r="H293" s="4"/>
    </row>
    <row r="294" spans="6:8" ht="15.75" customHeight="1">
      <c r="F294" s="4"/>
      <c r="H294" s="4"/>
    </row>
    <row r="295" spans="6:8" ht="15.75" customHeight="1">
      <c r="F295" s="4"/>
      <c r="H295" s="4"/>
    </row>
    <row r="296" spans="6:8" ht="15.75" customHeight="1">
      <c r="F296" s="4"/>
      <c r="H296" s="4"/>
    </row>
    <row r="297" spans="6:8" ht="15.75" customHeight="1">
      <c r="F297" s="4"/>
      <c r="H297" s="4"/>
    </row>
    <row r="298" spans="6:8" ht="15.75" customHeight="1">
      <c r="F298" s="4"/>
      <c r="H298" s="4"/>
    </row>
    <row r="299" spans="6:8" ht="15.75" customHeight="1">
      <c r="F299" s="4"/>
      <c r="H299" s="4"/>
    </row>
    <row r="300" spans="6:8" ht="15.75" customHeight="1">
      <c r="F300" s="4"/>
      <c r="H300" s="4"/>
    </row>
    <row r="301" spans="6:8" ht="15.75" customHeight="1">
      <c r="F301" s="4"/>
      <c r="H301" s="4"/>
    </row>
    <row r="302" spans="6:8" ht="15.75" customHeight="1">
      <c r="F302" s="4"/>
      <c r="H302" s="4"/>
    </row>
    <row r="303" spans="6:8" ht="15.75" customHeight="1">
      <c r="F303" s="4"/>
      <c r="H303" s="4"/>
    </row>
    <row r="304" spans="6:8" ht="15.75" customHeight="1">
      <c r="F304" s="4"/>
      <c r="H304" s="4"/>
    </row>
    <row r="305" spans="6:8" ht="15.75" customHeight="1">
      <c r="F305" s="4"/>
      <c r="H305" s="4"/>
    </row>
    <row r="306" spans="6:8" ht="15.75" customHeight="1">
      <c r="F306" s="4"/>
      <c r="H306" s="4"/>
    </row>
    <row r="307" spans="6:8" ht="15.75" customHeight="1">
      <c r="F307" s="4"/>
      <c r="H307" s="4"/>
    </row>
    <row r="308" spans="6:8" ht="15.75" customHeight="1">
      <c r="F308" s="4"/>
      <c r="H308" s="4"/>
    </row>
    <row r="309" spans="6:8" ht="15.75" customHeight="1">
      <c r="F309" s="4"/>
      <c r="H309" s="4"/>
    </row>
    <row r="310" spans="6:8" ht="15.75" customHeight="1">
      <c r="F310" s="4"/>
      <c r="H310" s="4"/>
    </row>
    <row r="311" spans="6:8" ht="15.75" customHeight="1">
      <c r="F311" s="4"/>
      <c r="H311" s="4"/>
    </row>
    <row r="312" spans="6:8" ht="15.75" customHeight="1">
      <c r="F312" s="4"/>
      <c r="H312" s="4"/>
    </row>
    <row r="313" spans="6:8" ht="15.75" customHeight="1">
      <c r="F313" s="4"/>
      <c r="H313" s="4"/>
    </row>
    <row r="314" spans="6:8" ht="15.75" customHeight="1">
      <c r="F314" s="4"/>
      <c r="H314" s="4"/>
    </row>
    <row r="315" spans="6:8" ht="15.75" customHeight="1">
      <c r="F315" s="4"/>
      <c r="H315" s="4"/>
    </row>
    <row r="316" spans="6:8" ht="15.75" customHeight="1">
      <c r="F316" s="4"/>
      <c r="H316" s="4"/>
    </row>
    <row r="317" spans="6:8" ht="15.75" customHeight="1">
      <c r="F317" s="4"/>
      <c r="H317" s="4"/>
    </row>
    <row r="318" spans="6:8" ht="15.75" customHeight="1">
      <c r="F318" s="4"/>
      <c r="H318" s="4"/>
    </row>
    <row r="319" spans="6:8" ht="15.75" customHeight="1">
      <c r="F319" s="4"/>
      <c r="H319" s="4"/>
    </row>
    <row r="320" spans="6:8" ht="15.75" customHeight="1">
      <c r="F320" s="4"/>
      <c r="H320" s="4"/>
    </row>
    <row r="321" spans="6:8" ht="15.75" customHeight="1">
      <c r="F321" s="4"/>
      <c r="H321" s="4"/>
    </row>
    <row r="322" spans="6:8" ht="15.75" customHeight="1">
      <c r="F322" s="4"/>
      <c r="H322" s="4"/>
    </row>
    <row r="323" spans="6:8" ht="15.75" customHeight="1">
      <c r="F323" s="4"/>
      <c r="H323" s="4"/>
    </row>
    <row r="324" spans="6:8" ht="15.75" customHeight="1">
      <c r="F324" s="4"/>
      <c r="H324" s="4"/>
    </row>
    <row r="325" spans="6:8" ht="15.75" customHeight="1">
      <c r="F325" s="4"/>
      <c r="H325" s="4"/>
    </row>
    <row r="326" spans="6:8" ht="15.75" customHeight="1">
      <c r="F326" s="4"/>
      <c r="H326" s="4"/>
    </row>
    <row r="327" spans="6:8" ht="15.75" customHeight="1">
      <c r="F327" s="4"/>
      <c r="H327" s="4"/>
    </row>
    <row r="328" spans="6:8" ht="15.75" customHeight="1">
      <c r="F328" s="4"/>
      <c r="H328" s="4"/>
    </row>
    <row r="329" spans="6:8" ht="15.75" customHeight="1">
      <c r="F329" s="4"/>
      <c r="H329" s="4"/>
    </row>
    <row r="330" spans="6:8" ht="15.75" customHeight="1">
      <c r="F330" s="4"/>
      <c r="H330" s="4"/>
    </row>
    <row r="331" spans="6:8" ht="15.75" customHeight="1">
      <c r="F331" s="4"/>
      <c r="H331" s="4"/>
    </row>
    <row r="332" spans="6:8" ht="15.75" customHeight="1">
      <c r="F332" s="4"/>
      <c r="H332" s="4"/>
    </row>
    <row r="333" spans="6:8" ht="15.75" customHeight="1">
      <c r="F333" s="4"/>
      <c r="H333" s="4"/>
    </row>
    <row r="334" spans="6:8" ht="15.75" customHeight="1">
      <c r="F334" s="4"/>
      <c r="H334" s="4"/>
    </row>
    <row r="335" spans="6:8" ht="15.75" customHeight="1">
      <c r="F335" s="4"/>
      <c r="H335" s="4"/>
    </row>
    <row r="336" spans="6:8" ht="15.75" customHeight="1">
      <c r="F336" s="4"/>
      <c r="H336" s="4"/>
    </row>
    <row r="337" spans="6:8" ht="15.75" customHeight="1">
      <c r="F337" s="4"/>
      <c r="H337" s="4"/>
    </row>
    <row r="338" spans="6:8" ht="15.75" customHeight="1">
      <c r="F338" s="4"/>
      <c r="H338" s="4"/>
    </row>
    <row r="339" spans="6:8" ht="15.75" customHeight="1">
      <c r="F339" s="4"/>
      <c r="H339" s="4"/>
    </row>
    <row r="340" spans="6:8" ht="15.75" customHeight="1">
      <c r="F340" s="4"/>
      <c r="H340" s="4"/>
    </row>
    <row r="341" spans="6:8" ht="15.75" customHeight="1">
      <c r="F341" s="4"/>
      <c r="H341" s="4"/>
    </row>
    <row r="342" spans="6:8" ht="15.75" customHeight="1">
      <c r="F342" s="4"/>
      <c r="H342" s="4"/>
    </row>
    <row r="343" spans="6:8" ht="15.75" customHeight="1">
      <c r="F343" s="4"/>
      <c r="H343" s="4"/>
    </row>
    <row r="344" spans="6:8" ht="15.75" customHeight="1">
      <c r="F344" s="4"/>
      <c r="H344" s="4"/>
    </row>
    <row r="345" spans="6:8" ht="15.75" customHeight="1">
      <c r="F345" s="4"/>
      <c r="H345" s="4"/>
    </row>
    <row r="346" spans="6:8" ht="15.75" customHeight="1">
      <c r="F346" s="4"/>
      <c r="H346" s="4"/>
    </row>
    <row r="347" spans="6:8" ht="15.75" customHeight="1">
      <c r="F347" s="4"/>
      <c r="H347" s="4"/>
    </row>
    <row r="348" spans="6:8" ht="15.75" customHeight="1">
      <c r="F348" s="4"/>
      <c r="H348" s="4"/>
    </row>
    <row r="349" spans="6:8" ht="15.75" customHeight="1">
      <c r="F349" s="4"/>
      <c r="H349" s="4"/>
    </row>
    <row r="350" spans="6:8" ht="15.75" customHeight="1">
      <c r="F350" s="4"/>
      <c r="H350" s="4"/>
    </row>
    <row r="351" spans="6:8" ht="15.75" customHeight="1">
      <c r="F351" s="4"/>
      <c r="H351" s="4"/>
    </row>
    <row r="352" spans="6:8" ht="15.75" customHeight="1">
      <c r="F352" s="4"/>
      <c r="H352" s="4"/>
    </row>
    <row r="353" spans="6:8" ht="15.75" customHeight="1">
      <c r="F353" s="4"/>
      <c r="H353" s="4"/>
    </row>
    <row r="354" spans="6:8" ht="15.75" customHeight="1">
      <c r="F354" s="4"/>
      <c r="H354" s="4"/>
    </row>
    <row r="355" spans="6:8" ht="15.75" customHeight="1">
      <c r="F355" s="4"/>
      <c r="H355" s="4"/>
    </row>
    <row r="356" spans="6:8" ht="15.75" customHeight="1">
      <c r="F356" s="4"/>
      <c r="H356" s="4"/>
    </row>
    <row r="357" spans="6:8" ht="15.75" customHeight="1">
      <c r="F357" s="4"/>
      <c r="H357" s="4"/>
    </row>
    <row r="358" spans="6:8" ht="15.75" customHeight="1">
      <c r="F358" s="4"/>
      <c r="H358" s="4"/>
    </row>
    <row r="359" spans="6:8" ht="15.75" customHeight="1">
      <c r="F359" s="4"/>
      <c r="H359" s="4"/>
    </row>
    <row r="360" spans="6:8" ht="15.75" customHeight="1">
      <c r="F360" s="4"/>
      <c r="H360" s="4"/>
    </row>
    <row r="361" spans="6:8" ht="15.75" customHeight="1">
      <c r="F361" s="4"/>
      <c r="H361" s="4"/>
    </row>
    <row r="362" spans="6:8" ht="15.75" customHeight="1">
      <c r="F362" s="4"/>
      <c r="H362" s="4"/>
    </row>
    <row r="363" spans="6:8" ht="15.75" customHeight="1">
      <c r="F363" s="4"/>
      <c r="H363" s="4"/>
    </row>
    <row r="364" spans="6:8" ht="15.75" customHeight="1">
      <c r="F364" s="4"/>
      <c r="H364" s="4"/>
    </row>
    <row r="365" spans="6:8" ht="15.75" customHeight="1">
      <c r="F365" s="4"/>
      <c r="H365" s="4"/>
    </row>
    <row r="366" spans="6:8" ht="15.75" customHeight="1">
      <c r="F366" s="4"/>
      <c r="H366" s="4"/>
    </row>
    <row r="367" spans="6:8" ht="15.75" customHeight="1">
      <c r="F367" s="4"/>
      <c r="H367" s="4"/>
    </row>
    <row r="368" spans="6:8" ht="15.75" customHeight="1">
      <c r="F368" s="4"/>
      <c r="H368" s="4"/>
    </row>
    <row r="369" spans="6:8" ht="15.75" customHeight="1">
      <c r="F369" s="4"/>
      <c r="H369" s="4"/>
    </row>
    <row r="370" spans="6:8" ht="15.75" customHeight="1">
      <c r="F370" s="4"/>
      <c r="H370" s="4"/>
    </row>
    <row r="371" spans="6:8" ht="15.75" customHeight="1">
      <c r="F371" s="4"/>
      <c r="H371" s="4"/>
    </row>
    <row r="372" spans="6:8" ht="15.75" customHeight="1">
      <c r="F372" s="4"/>
      <c r="H372" s="4"/>
    </row>
    <row r="373" spans="6:8" ht="15.75" customHeight="1">
      <c r="F373" s="4"/>
      <c r="H373" s="4"/>
    </row>
    <row r="374" spans="6:8" ht="15.75" customHeight="1">
      <c r="F374" s="4"/>
      <c r="H374" s="4"/>
    </row>
    <row r="375" spans="6:8" ht="15.75" customHeight="1">
      <c r="F375" s="4"/>
      <c r="H375" s="4"/>
    </row>
    <row r="376" spans="6:8" ht="15.75" customHeight="1">
      <c r="F376" s="4"/>
      <c r="H376" s="4"/>
    </row>
    <row r="377" spans="6:8" ht="15.75" customHeight="1">
      <c r="F377" s="4"/>
      <c r="H377" s="4"/>
    </row>
    <row r="378" spans="6:8" ht="15.75" customHeight="1">
      <c r="F378" s="4"/>
      <c r="H378" s="4"/>
    </row>
    <row r="379" spans="6:8" ht="15.75" customHeight="1">
      <c r="F379" s="4"/>
      <c r="H379" s="4"/>
    </row>
    <row r="380" spans="6:8" ht="15.75" customHeight="1">
      <c r="F380" s="4"/>
      <c r="H380" s="4"/>
    </row>
    <row r="381" spans="6:8" ht="15.75" customHeight="1">
      <c r="F381" s="4"/>
      <c r="H381" s="4"/>
    </row>
    <row r="382" spans="6:8" ht="15.75" customHeight="1">
      <c r="F382" s="4"/>
      <c r="H382" s="4"/>
    </row>
    <row r="383" spans="6:8" ht="15.75" customHeight="1">
      <c r="F383" s="4"/>
      <c r="H383" s="4"/>
    </row>
    <row r="384" spans="6:8" ht="15.75" customHeight="1">
      <c r="F384" s="4"/>
      <c r="H384" s="4"/>
    </row>
    <row r="385" spans="6:8" ht="15.75" customHeight="1">
      <c r="F385" s="4"/>
      <c r="H385" s="4"/>
    </row>
    <row r="386" spans="6:8" ht="15.75" customHeight="1">
      <c r="F386" s="4"/>
      <c r="H386" s="4"/>
    </row>
    <row r="387" spans="6:8" ht="15.75" customHeight="1">
      <c r="F387" s="4"/>
      <c r="H387" s="4"/>
    </row>
    <row r="388" spans="6:8" ht="15.75" customHeight="1">
      <c r="F388" s="4"/>
      <c r="H388" s="4"/>
    </row>
    <row r="389" spans="6:8" ht="15.75" customHeight="1">
      <c r="F389" s="4"/>
      <c r="H389" s="4"/>
    </row>
    <row r="390" spans="6:8" ht="15.75" customHeight="1">
      <c r="F390" s="4"/>
      <c r="H390" s="4"/>
    </row>
    <row r="391" spans="6:8" ht="15.75" customHeight="1">
      <c r="F391" s="4"/>
      <c r="H391" s="4"/>
    </row>
    <row r="392" spans="6:8" ht="15.75" customHeight="1">
      <c r="F392" s="4"/>
      <c r="H392" s="4"/>
    </row>
    <row r="393" spans="6:8" ht="15.75" customHeight="1">
      <c r="F393" s="4"/>
      <c r="H393" s="4"/>
    </row>
    <row r="394" spans="6:8" ht="15.75" customHeight="1">
      <c r="F394" s="4"/>
      <c r="H394" s="4"/>
    </row>
    <row r="395" spans="6:8" ht="15.75" customHeight="1">
      <c r="F395" s="4"/>
      <c r="H395" s="4"/>
    </row>
    <row r="396" spans="6:8" ht="15.75" customHeight="1">
      <c r="F396" s="4"/>
      <c r="H396" s="4"/>
    </row>
    <row r="397" spans="6:8" ht="15.75" customHeight="1">
      <c r="F397" s="4"/>
      <c r="H397" s="4"/>
    </row>
    <row r="398" spans="6:8" ht="15.75" customHeight="1">
      <c r="F398" s="4"/>
      <c r="H398" s="4"/>
    </row>
    <row r="399" spans="6:8" ht="15.75" customHeight="1">
      <c r="F399" s="4"/>
      <c r="H399" s="4"/>
    </row>
    <row r="400" spans="6:8" ht="15.75" customHeight="1">
      <c r="F400" s="4"/>
      <c r="H400" s="4"/>
    </row>
    <row r="401" spans="6:8" ht="15.75" customHeight="1">
      <c r="F401" s="4"/>
      <c r="H401" s="4"/>
    </row>
    <row r="402" spans="6:8" ht="15.75" customHeight="1">
      <c r="F402" s="4"/>
      <c r="H402" s="4"/>
    </row>
    <row r="403" spans="6:8" ht="15.75" customHeight="1">
      <c r="F403" s="4"/>
      <c r="H403" s="4"/>
    </row>
    <row r="404" spans="6:8" ht="15.75" customHeight="1">
      <c r="F404" s="4"/>
      <c r="H404" s="4"/>
    </row>
    <row r="405" spans="6:8" ht="15.75" customHeight="1">
      <c r="F405" s="4"/>
      <c r="H405" s="4"/>
    </row>
    <row r="406" spans="6:8" ht="15.75" customHeight="1">
      <c r="F406" s="4"/>
      <c r="H406" s="4"/>
    </row>
    <row r="407" spans="6:8" ht="15.75" customHeight="1">
      <c r="F407" s="4"/>
      <c r="H407" s="4"/>
    </row>
    <row r="408" spans="6:8" ht="15.75" customHeight="1">
      <c r="F408" s="4"/>
      <c r="H408" s="4"/>
    </row>
    <row r="409" spans="6:8" ht="15.75" customHeight="1">
      <c r="F409" s="4"/>
      <c r="H409" s="4"/>
    </row>
    <row r="410" spans="6:8" ht="15.75" customHeight="1">
      <c r="F410" s="4"/>
      <c r="H410" s="4"/>
    </row>
    <row r="411" spans="6:8" ht="15.75" customHeight="1">
      <c r="F411" s="4"/>
      <c r="H411" s="4"/>
    </row>
    <row r="412" spans="6:8" ht="15.75" customHeight="1">
      <c r="F412" s="4"/>
      <c r="H412" s="4"/>
    </row>
    <row r="413" spans="6:8" ht="15.75" customHeight="1">
      <c r="F413" s="4"/>
      <c r="H413" s="4"/>
    </row>
    <row r="414" spans="6:8" ht="15.75" customHeight="1">
      <c r="F414" s="4"/>
      <c r="H414" s="4"/>
    </row>
    <row r="415" spans="6:8" ht="15.75" customHeight="1">
      <c r="F415" s="4"/>
      <c r="H415" s="4"/>
    </row>
    <row r="416" spans="6:8" ht="15.75" customHeight="1">
      <c r="F416" s="4"/>
      <c r="H416" s="4"/>
    </row>
    <row r="417" spans="6:8" ht="15.75" customHeight="1">
      <c r="F417" s="4"/>
      <c r="H417" s="4"/>
    </row>
    <row r="418" spans="6:8" ht="15.75" customHeight="1">
      <c r="F418" s="4"/>
      <c r="H418" s="4"/>
    </row>
    <row r="419" spans="6:8" ht="15.75" customHeight="1">
      <c r="F419" s="4"/>
      <c r="H419" s="4"/>
    </row>
    <row r="420" spans="6:8" ht="15.75" customHeight="1">
      <c r="F420" s="4"/>
      <c r="H420" s="4"/>
    </row>
    <row r="421" spans="6:8" ht="15.75" customHeight="1">
      <c r="F421" s="4"/>
      <c r="H421" s="4"/>
    </row>
    <row r="422" spans="6:8" ht="15.75" customHeight="1">
      <c r="F422" s="4"/>
      <c r="H422" s="4"/>
    </row>
    <row r="423" spans="6:8" ht="15.75" customHeight="1">
      <c r="F423" s="4"/>
      <c r="H423" s="4"/>
    </row>
    <row r="424" spans="6:8" ht="15.75" customHeight="1">
      <c r="F424" s="4"/>
      <c r="H424" s="4"/>
    </row>
    <row r="425" spans="6:8" ht="15.75" customHeight="1">
      <c r="F425" s="4"/>
      <c r="H425" s="4"/>
    </row>
    <row r="426" spans="6:8" ht="15.75" customHeight="1">
      <c r="F426" s="4"/>
      <c r="H426" s="4"/>
    </row>
    <row r="427" spans="6:8" ht="15.75" customHeight="1">
      <c r="F427" s="4"/>
      <c r="H427" s="4"/>
    </row>
    <row r="428" spans="6:8" ht="15.75" customHeight="1">
      <c r="F428" s="4"/>
      <c r="H428" s="4"/>
    </row>
    <row r="429" spans="6:8" ht="15.75" customHeight="1">
      <c r="F429" s="4"/>
      <c r="H429" s="4"/>
    </row>
    <row r="430" spans="6:8" ht="15.75" customHeight="1">
      <c r="F430" s="4"/>
      <c r="H430" s="4"/>
    </row>
    <row r="431" spans="6:8" ht="15.75" customHeight="1">
      <c r="F431" s="4"/>
      <c r="H431" s="4"/>
    </row>
    <row r="432" spans="6:8" ht="15.75" customHeight="1">
      <c r="F432" s="4"/>
      <c r="H432" s="4"/>
    </row>
    <row r="433" spans="6:8" ht="15.75" customHeight="1">
      <c r="F433" s="4"/>
      <c r="H433" s="4"/>
    </row>
    <row r="434" spans="6:8" ht="15.75" customHeight="1">
      <c r="F434" s="4"/>
      <c r="H434" s="4"/>
    </row>
    <row r="435" spans="6:8" ht="15.75" customHeight="1">
      <c r="F435" s="4"/>
      <c r="H435" s="4"/>
    </row>
    <row r="436" spans="6:8" ht="15.75" customHeight="1">
      <c r="F436" s="4"/>
      <c r="H436" s="4"/>
    </row>
    <row r="437" spans="6:8" ht="15.75" customHeight="1">
      <c r="F437" s="4"/>
      <c r="H437" s="4"/>
    </row>
    <row r="438" spans="6:8" ht="15.75" customHeight="1">
      <c r="F438" s="4"/>
      <c r="H438" s="4"/>
    </row>
    <row r="439" spans="6:8" ht="15.75" customHeight="1">
      <c r="F439" s="4"/>
      <c r="H439" s="4"/>
    </row>
    <row r="440" spans="6:8" ht="15.75" customHeight="1">
      <c r="F440" s="4"/>
      <c r="H440" s="4"/>
    </row>
    <row r="441" spans="6:8" ht="15.75" customHeight="1">
      <c r="F441" s="4"/>
      <c r="H441" s="4"/>
    </row>
    <row r="442" spans="6:8" ht="15.75" customHeight="1">
      <c r="F442" s="4"/>
      <c r="H442" s="4"/>
    </row>
    <row r="443" spans="6:8" ht="15.75" customHeight="1">
      <c r="F443" s="4"/>
      <c r="H443" s="4"/>
    </row>
    <row r="444" spans="6:8" ht="15.75" customHeight="1">
      <c r="F444" s="4"/>
      <c r="H444" s="4"/>
    </row>
    <row r="445" spans="6:8" ht="15.75" customHeight="1">
      <c r="F445" s="4"/>
      <c r="H445" s="4"/>
    </row>
    <row r="446" spans="6:8" ht="15.75" customHeight="1">
      <c r="F446" s="4"/>
      <c r="H446" s="4"/>
    </row>
    <row r="447" spans="6:8" ht="15.75" customHeight="1">
      <c r="F447" s="4"/>
      <c r="H447" s="4"/>
    </row>
    <row r="448" spans="6:8" ht="15.75" customHeight="1">
      <c r="F448" s="4"/>
      <c r="H448" s="4"/>
    </row>
    <row r="449" spans="6:8" ht="15.75" customHeight="1">
      <c r="F449" s="4"/>
      <c r="H449" s="4"/>
    </row>
    <row r="450" spans="6:8" ht="15.75" customHeight="1">
      <c r="F450" s="4"/>
      <c r="H450" s="4"/>
    </row>
    <row r="451" spans="6:8" ht="15.75" customHeight="1">
      <c r="F451" s="4"/>
      <c r="H451" s="4"/>
    </row>
    <row r="452" spans="6:8" ht="15.75" customHeight="1">
      <c r="F452" s="4"/>
      <c r="H452" s="4"/>
    </row>
    <row r="453" spans="6:8" ht="15.75" customHeight="1">
      <c r="F453" s="4"/>
      <c r="H453" s="4"/>
    </row>
    <row r="454" spans="6:8" ht="15.75" customHeight="1">
      <c r="F454" s="4"/>
      <c r="H454" s="4"/>
    </row>
    <row r="455" spans="6:8" ht="15.75" customHeight="1">
      <c r="F455" s="4"/>
      <c r="H455" s="4"/>
    </row>
    <row r="456" spans="6:8" ht="15.75" customHeight="1">
      <c r="F456" s="4"/>
      <c r="H456" s="4"/>
    </row>
    <row r="457" spans="6:8" ht="15.75" customHeight="1">
      <c r="F457" s="4"/>
      <c r="H457" s="4"/>
    </row>
    <row r="458" spans="6:8" ht="15.75" customHeight="1">
      <c r="F458" s="4"/>
      <c r="H458" s="4"/>
    </row>
    <row r="459" spans="6:8" ht="15.75" customHeight="1">
      <c r="F459" s="4"/>
      <c r="H459" s="4"/>
    </row>
    <row r="460" spans="6:8" ht="15.75" customHeight="1">
      <c r="F460" s="4"/>
      <c r="H460" s="4"/>
    </row>
    <row r="461" spans="6:8" ht="15.75" customHeight="1">
      <c r="F461" s="4"/>
      <c r="H461" s="4"/>
    </row>
    <row r="462" spans="6:8" ht="15.75" customHeight="1">
      <c r="F462" s="4"/>
      <c r="H462" s="4"/>
    </row>
    <row r="463" spans="6:8" ht="15.75" customHeight="1">
      <c r="F463" s="4"/>
      <c r="H463" s="4"/>
    </row>
    <row r="464" spans="6:8" ht="15.75" customHeight="1">
      <c r="F464" s="4"/>
      <c r="H464" s="4"/>
    </row>
    <row r="465" spans="6:8" ht="15.75" customHeight="1">
      <c r="F465" s="4"/>
      <c r="H465" s="4"/>
    </row>
    <row r="466" spans="6:8" ht="15.75" customHeight="1">
      <c r="F466" s="4"/>
      <c r="H466" s="4"/>
    </row>
    <row r="467" spans="6:8" ht="15.75" customHeight="1">
      <c r="F467" s="4"/>
      <c r="H467" s="4"/>
    </row>
    <row r="468" spans="6:8" ht="15.75" customHeight="1">
      <c r="F468" s="4"/>
      <c r="H468" s="4"/>
    </row>
    <row r="469" spans="6:8" ht="15.75" customHeight="1">
      <c r="F469" s="4"/>
      <c r="H469" s="4"/>
    </row>
    <row r="470" spans="6:8" ht="15.75" customHeight="1">
      <c r="F470" s="4"/>
      <c r="H470" s="4"/>
    </row>
    <row r="471" spans="6:8" ht="15.75" customHeight="1">
      <c r="F471" s="4"/>
      <c r="H471" s="4"/>
    </row>
    <row r="472" spans="6:8" ht="15.75" customHeight="1">
      <c r="F472" s="4"/>
      <c r="H472" s="4"/>
    </row>
    <row r="473" spans="6:8" ht="15.75" customHeight="1">
      <c r="F473" s="4"/>
      <c r="H473" s="4"/>
    </row>
    <row r="474" spans="6:8" ht="15.75" customHeight="1">
      <c r="F474" s="4"/>
      <c r="H474" s="4"/>
    </row>
    <row r="475" spans="6:8" ht="15.75" customHeight="1">
      <c r="F475" s="4"/>
      <c r="H475" s="4"/>
    </row>
    <row r="476" spans="6:8" ht="15.75" customHeight="1">
      <c r="F476" s="4"/>
      <c r="H476" s="4"/>
    </row>
    <row r="477" spans="6:8" ht="15.75" customHeight="1">
      <c r="F477" s="4"/>
      <c r="H477" s="4"/>
    </row>
    <row r="478" spans="6:8" ht="15.75" customHeight="1">
      <c r="F478" s="4"/>
      <c r="H478" s="4"/>
    </row>
    <row r="479" spans="6:8" ht="15.75" customHeight="1">
      <c r="F479" s="4"/>
      <c r="H479" s="4"/>
    </row>
    <row r="480" spans="6:8" ht="15.75" customHeight="1">
      <c r="F480" s="4"/>
      <c r="H480" s="4"/>
    </row>
    <row r="481" spans="6:8" ht="15.75" customHeight="1">
      <c r="F481" s="4"/>
      <c r="H481" s="4"/>
    </row>
    <row r="482" spans="6:8" ht="15.75" customHeight="1">
      <c r="F482" s="4"/>
      <c r="H482" s="4"/>
    </row>
    <row r="483" spans="6:8" ht="15.75" customHeight="1">
      <c r="F483" s="4"/>
      <c r="H483" s="4"/>
    </row>
    <row r="484" spans="6:8" ht="15.75" customHeight="1">
      <c r="F484" s="4"/>
      <c r="H484" s="4"/>
    </row>
    <row r="485" spans="6:8" ht="15.75" customHeight="1">
      <c r="F485" s="4"/>
      <c r="H485" s="4"/>
    </row>
    <row r="486" spans="6:8" ht="15.75" customHeight="1">
      <c r="F486" s="4"/>
      <c r="H486" s="4"/>
    </row>
    <row r="487" spans="6:8" ht="15.75" customHeight="1">
      <c r="F487" s="4"/>
      <c r="H487" s="4"/>
    </row>
    <row r="488" spans="6:8" ht="15.75" customHeight="1">
      <c r="F488" s="4"/>
      <c r="H488" s="4"/>
    </row>
    <row r="489" spans="6:8" ht="15.75" customHeight="1">
      <c r="F489" s="4"/>
      <c r="H489" s="4"/>
    </row>
    <row r="490" spans="6:8" ht="15.75" customHeight="1">
      <c r="F490" s="4"/>
      <c r="H490" s="4"/>
    </row>
    <row r="491" spans="6:8" ht="15.75" customHeight="1">
      <c r="F491" s="4"/>
      <c r="H491" s="4"/>
    </row>
    <row r="492" spans="6:8" ht="15.75" customHeight="1">
      <c r="F492" s="4"/>
      <c r="H492" s="4"/>
    </row>
    <row r="493" spans="6:8" ht="15.75" customHeight="1">
      <c r="F493" s="4"/>
      <c r="H493" s="4"/>
    </row>
    <row r="494" spans="6:8" ht="15.75" customHeight="1">
      <c r="F494" s="4"/>
      <c r="H494" s="4"/>
    </row>
    <row r="495" spans="6:8" ht="15.75" customHeight="1">
      <c r="F495" s="4"/>
      <c r="H495" s="4"/>
    </row>
    <row r="496" spans="6:8" ht="15.75" customHeight="1">
      <c r="F496" s="4"/>
      <c r="H496" s="4"/>
    </row>
    <row r="497" spans="6:8" ht="15.75" customHeight="1">
      <c r="F497" s="4"/>
      <c r="H497" s="4"/>
    </row>
    <row r="498" spans="6:8" ht="15.75" customHeight="1">
      <c r="F498" s="4"/>
      <c r="H498" s="4"/>
    </row>
    <row r="499" spans="6:8" ht="15.75" customHeight="1">
      <c r="F499" s="4"/>
      <c r="H499" s="4"/>
    </row>
    <row r="500" spans="6:8" ht="15.75" customHeight="1">
      <c r="F500" s="4"/>
      <c r="H500" s="4"/>
    </row>
    <row r="501" spans="6:8" ht="15.75" customHeight="1">
      <c r="F501" s="4"/>
      <c r="H501" s="4"/>
    </row>
    <row r="502" spans="6:8" ht="15.75" customHeight="1">
      <c r="F502" s="4"/>
      <c r="H502" s="4"/>
    </row>
    <row r="503" spans="6:8" ht="15.75" customHeight="1">
      <c r="F503" s="4"/>
      <c r="H503" s="4"/>
    </row>
    <row r="504" spans="6:8" ht="15.75" customHeight="1">
      <c r="F504" s="4"/>
      <c r="H504" s="4"/>
    </row>
    <row r="505" spans="6:8" ht="15.75" customHeight="1">
      <c r="F505" s="4"/>
      <c r="H505" s="4"/>
    </row>
    <row r="506" spans="6:8" ht="15.75" customHeight="1">
      <c r="F506" s="4"/>
      <c r="H506" s="4"/>
    </row>
    <row r="507" spans="6:8" ht="15.75" customHeight="1">
      <c r="F507" s="4"/>
      <c r="H507" s="4"/>
    </row>
    <row r="508" spans="6:8" ht="15.75" customHeight="1">
      <c r="F508" s="4"/>
      <c r="H508" s="4"/>
    </row>
    <row r="509" spans="6:8" ht="15.75" customHeight="1">
      <c r="F509" s="4"/>
      <c r="H509" s="4"/>
    </row>
    <row r="510" spans="6:8" ht="15.75" customHeight="1">
      <c r="F510" s="4"/>
      <c r="H510" s="4"/>
    </row>
    <row r="511" spans="6:8" ht="15.75" customHeight="1">
      <c r="F511" s="4"/>
      <c r="H511" s="4"/>
    </row>
    <row r="512" spans="6:8" ht="15.75" customHeight="1">
      <c r="F512" s="4"/>
      <c r="H512" s="4"/>
    </row>
    <row r="513" spans="6:8" ht="15.75" customHeight="1">
      <c r="F513" s="4"/>
      <c r="H513" s="4"/>
    </row>
    <row r="514" spans="6:8" ht="15.75" customHeight="1">
      <c r="F514" s="4"/>
      <c r="H514" s="4"/>
    </row>
    <row r="515" spans="6:8" ht="15.75" customHeight="1">
      <c r="F515" s="4"/>
      <c r="H515" s="4"/>
    </row>
    <row r="516" spans="6:8" ht="15.75" customHeight="1">
      <c r="F516" s="4"/>
      <c r="H516" s="4"/>
    </row>
    <row r="517" spans="6:8" ht="15.75" customHeight="1">
      <c r="F517" s="4"/>
      <c r="H517" s="4"/>
    </row>
    <row r="518" spans="6:8" ht="15.75" customHeight="1">
      <c r="F518" s="4"/>
      <c r="H518" s="4"/>
    </row>
    <row r="519" spans="6:8" ht="15.75" customHeight="1">
      <c r="F519" s="4"/>
      <c r="H519" s="4"/>
    </row>
    <row r="520" spans="6:8" ht="15.75" customHeight="1">
      <c r="F520" s="4"/>
      <c r="H520" s="4"/>
    </row>
    <row r="521" spans="6:8" ht="15.75" customHeight="1">
      <c r="F521" s="4"/>
      <c r="H521" s="4"/>
    </row>
    <row r="522" spans="6:8" ht="15.75" customHeight="1">
      <c r="F522" s="4"/>
      <c r="H522" s="4"/>
    </row>
    <row r="523" spans="6:8" ht="15.75" customHeight="1">
      <c r="F523" s="4"/>
      <c r="H523" s="4"/>
    </row>
    <row r="524" spans="6:8" ht="15.75" customHeight="1">
      <c r="F524" s="4"/>
      <c r="H524" s="4"/>
    </row>
    <row r="525" spans="6:8" ht="15.75" customHeight="1">
      <c r="F525" s="4"/>
      <c r="H525" s="4"/>
    </row>
    <row r="526" spans="6:8" ht="15.75" customHeight="1">
      <c r="F526" s="4"/>
      <c r="H526" s="4"/>
    </row>
    <row r="527" spans="6:8" ht="15.75" customHeight="1">
      <c r="F527" s="4"/>
      <c r="H527" s="4"/>
    </row>
    <row r="528" spans="6:8" ht="15.75" customHeight="1">
      <c r="F528" s="4"/>
      <c r="H528" s="4"/>
    </row>
    <row r="529" spans="6:8" ht="15.75" customHeight="1">
      <c r="F529" s="4"/>
      <c r="H529" s="4"/>
    </row>
    <row r="530" spans="6:8" ht="15.75" customHeight="1">
      <c r="F530" s="4"/>
      <c r="H530" s="4"/>
    </row>
    <row r="531" spans="6:8" ht="15.75" customHeight="1">
      <c r="F531" s="4"/>
      <c r="H531" s="4"/>
    </row>
    <row r="532" spans="6:8" ht="15.75" customHeight="1">
      <c r="F532" s="4"/>
      <c r="H532" s="4"/>
    </row>
    <row r="533" spans="6:8" ht="15.75" customHeight="1">
      <c r="F533" s="4"/>
      <c r="H533" s="4"/>
    </row>
    <row r="534" spans="6:8" ht="15.75" customHeight="1">
      <c r="F534" s="4"/>
      <c r="H534" s="4"/>
    </row>
    <row r="535" spans="6:8" ht="15.75" customHeight="1">
      <c r="F535" s="4"/>
      <c r="H535" s="4"/>
    </row>
    <row r="536" spans="6:8" ht="15.75" customHeight="1">
      <c r="F536" s="4"/>
      <c r="H536" s="4"/>
    </row>
    <row r="537" spans="6:8" ht="15.75" customHeight="1">
      <c r="F537" s="4"/>
      <c r="H537" s="4"/>
    </row>
    <row r="538" spans="6:8" ht="15.75" customHeight="1">
      <c r="F538" s="4"/>
      <c r="H538" s="4"/>
    </row>
    <row r="539" spans="6:8" ht="15.75" customHeight="1">
      <c r="F539" s="4"/>
      <c r="H539" s="4"/>
    </row>
    <row r="540" spans="6:8" ht="15.75" customHeight="1">
      <c r="F540" s="4"/>
      <c r="H540" s="4"/>
    </row>
    <row r="541" spans="6:8" ht="15.75" customHeight="1">
      <c r="F541" s="4"/>
      <c r="H541" s="4"/>
    </row>
    <row r="542" spans="6:8" ht="15.75" customHeight="1">
      <c r="F542" s="4"/>
      <c r="H542" s="4"/>
    </row>
    <row r="543" spans="6:8" ht="15.75" customHeight="1">
      <c r="F543" s="4"/>
      <c r="H543" s="4"/>
    </row>
    <row r="544" spans="6:8" ht="15.75" customHeight="1">
      <c r="F544" s="4"/>
      <c r="H544" s="4"/>
    </row>
    <row r="545" spans="6:8" ht="15.75" customHeight="1">
      <c r="F545" s="4"/>
      <c r="H545" s="4"/>
    </row>
    <row r="546" spans="6:8" ht="15.75" customHeight="1">
      <c r="F546" s="4"/>
      <c r="H546" s="4"/>
    </row>
    <row r="547" spans="6:8" ht="15.75" customHeight="1">
      <c r="F547" s="4"/>
      <c r="H547" s="4"/>
    </row>
    <row r="548" spans="6:8" ht="15.75" customHeight="1">
      <c r="F548" s="4"/>
      <c r="H548" s="4"/>
    </row>
    <row r="549" spans="6:8" ht="15.75" customHeight="1">
      <c r="F549" s="4"/>
      <c r="H549" s="4"/>
    </row>
    <row r="550" spans="6:8" ht="15.75" customHeight="1">
      <c r="F550" s="4"/>
      <c r="H550" s="4"/>
    </row>
    <row r="551" spans="6:8" ht="15.75" customHeight="1">
      <c r="F551" s="4"/>
      <c r="H551" s="4"/>
    </row>
    <row r="552" spans="6:8" ht="15.75" customHeight="1">
      <c r="F552" s="4"/>
      <c r="H552" s="4"/>
    </row>
    <row r="553" spans="6:8" ht="15.75" customHeight="1">
      <c r="F553" s="4"/>
      <c r="H553" s="4"/>
    </row>
    <row r="554" spans="6:8" ht="15.75" customHeight="1">
      <c r="F554" s="4"/>
      <c r="H554" s="4"/>
    </row>
    <row r="555" spans="6:8" ht="15.75" customHeight="1">
      <c r="F555" s="4"/>
      <c r="H555" s="4"/>
    </row>
    <row r="556" spans="6:8" ht="15.75" customHeight="1">
      <c r="F556" s="4"/>
      <c r="H556" s="4"/>
    </row>
    <row r="557" spans="6:8" ht="15.75" customHeight="1">
      <c r="F557" s="4"/>
      <c r="H557" s="4"/>
    </row>
    <row r="558" spans="6:8" ht="15.75" customHeight="1">
      <c r="F558" s="4"/>
      <c r="H558" s="4"/>
    </row>
    <row r="559" spans="6:8" ht="15.75" customHeight="1">
      <c r="F559" s="4"/>
      <c r="H559" s="4"/>
    </row>
    <row r="560" spans="6:8" ht="15.75" customHeight="1">
      <c r="F560" s="4"/>
      <c r="H560" s="4"/>
    </row>
    <row r="561" spans="6:8" ht="15.75" customHeight="1">
      <c r="F561" s="4"/>
      <c r="H561" s="4"/>
    </row>
    <row r="562" spans="6:8" ht="15.75" customHeight="1">
      <c r="F562" s="4"/>
      <c r="H562" s="4"/>
    </row>
    <row r="563" spans="6:8" ht="15.75" customHeight="1">
      <c r="F563" s="4"/>
      <c r="H563" s="4"/>
    </row>
    <row r="564" spans="6:8" ht="15.75" customHeight="1">
      <c r="F564" s="4"/>
      <c r="H564" s="4"/>
    </row>
    <row r="565" spans="6:8" ht="15.75" customHeight="1">
      <c r="F565" s="4"/>
      <c r="H565" s="4"/>
    </row>
    <row r="566" spans="6:8" ht="15.75" customHeight="1">
      <c r="F566" s="4"/>
      <c r="H566" s="4"/>
    </row>
    <row r="567" spans="6:8" ht="15.75" customHeight="1">
      <c r="F567" s="4"/>
      <c r="H567" s="4"/>
    </row>
    <row r="568" spans="6:8" ht="15.75" customHeight="1">
      <c r="F568" s="4"/>
      <c r="H568" s="4"/>
    </row>
    <row r="569" spans="6:8" ht="15.75" customHeight="1">
      <c r="F569" s="4"/>
      <c r="H569" s="4"/>
    </row>
    <row r="570" spans="6:8" ht="15.75" customHeight="1">
      <c r="F570" s="4"/>
      <c r="H570" s="4"/>
    </row>
    <row r="571" spans="6:8" ht="15.75" customHeight="1">
      <c r="F571" s="4"/>
      <c r="H571" s="4"/>
    </row>
    <row r="572" spans="6:8" ht="15.75" customHeight="1">
      <c r="F572" s="4"/>
      <c r="H572" s="4"/>
    </row>
    <row r="573" spans="6:8" ht="15.75" customHeight="1">
      <c r="F573" s="4"/>
      <c r="H573" s="4"/>
    </row>
    <row r="574" spans="6:8" ht="15.75" customHeight="1">
      <c r="F574" s="4"/>
      <c r="H574" s="4"/>
    </row>
    <row r="575" spans="6:8" ht="15.75" customHeight="1">
      <c r="F575" s="4"/>
      <c r="H575" s="4"/>
    </row>
    <row r="576" spans="6:8" ht="15.75" customHeight="1">
      <c r="F576" s="4"/>
      <c r="H576" s="4"/>
    </row>
    <row r="577" spans="6:8" ht="15.75" customHeight="1">
      <c r="F577" s="4"/>
      <c r="H577" s="4"/>
    </row>
    <row r="578" spans="6:8" ht="15.75" customHeight="1">
      <c r="F578" s="4"/>
      <c r="H578" s="4"/>
    </row>
    <row r="579" spans="6:8" ht="15.75" customHeight="1">
      <c r="F579" s="4"/>
      <c r="H579" s="4"/>
    </row>
    <row r="580" spans="6:8" ht="15.75" customHeight="1">
      <c r="F580" s="4"/>
      <c r="H580" s="4"/>
    </row>
    <row r="581" spans="6:8" ht="15.75" customHeight="1">
      <c r="F581" s="4"/>
      <c r="H581" s="4"/>
    </row>
    <row r="582" spans="6:8" ht="15.75" customHeight="1">
      <c r="F582" s="4"/>
      <c r="H582" s="4"/>
    </row>
    <row r="583" spans="6:8" ht="15.75" customHeight="1">
      <c r="F583" s="4"/>
      <c r="H583" s="4"/>
    </row>
    <row r="584" spans="6:8" ht="15.75" customHeight="1">
      <c r="F584" s="4"/>
      <c r="H584" s="4"/>
    </row>
    <row r="585" spans="6:8" ht="15.75" customHeight="1">
      <c r="F585" s="4"/>
      <c r="H585" s="4"/>
    </row>
    <row r="586" spans="6:8" ht="15.75" customHeight="1">
      <c r="F586" s="4"/>
      <c r="H586" s="4"/>
    </row>
    <row r="587" spans="6:8" ht="15.75" customHeight="1">
      <c r="F587" s="4"/>
      <c r="H587" s="4"/>
    </row>
    <row r="588" spans="6:8" ht="15.75" customHeight="1">
      <c r="F588" s="4"/>
      <c r="H588" s="4"/>
    </row>
    <row r="589" spans="6:8" ht="15.75" customHeight="1">
      <c r="F589" s="4"/>
      <c r="H589" s="4"/>
    </row>
    <row r="590" spans="6:8" ht="15.75" customHeight="1">
      <c r="F590" s="4"/>
      <c r="H590" s="4"/>
    </row>
    <row r="591" spans="6:8" ht="15.75" customHeight="1">
      <c r="F591" s="4"/>
      <c r="H591" s="4"/>
    </row>
    <row r="592" spans="6:8" ht="15.75" customHeight="1">
      <c r="F592" s="4"/>
      <c r="H592" s="4"/>
    </row>
    <row r="593" spans="6:8" ht="15.75" customHeight="1">
      <c r="F593" s="4"/>
      <c r="H593" s="4"/>
    </row>
    <row r="594" spans="6:8" ht="15.75" customHeight="1">
      <c r="F594" s="4"/>
      <c r="H594" s="4"/>
    </row>
    <row r="595" spans="6:8" ht="15.75" customHeight="1">
      <c r="F595" s="4"/>
      <c r="H595" s="4"/>
    </row>
    <row r="596" spans="6:8" ht="15.75" customHeight="1">
      <c r="F596" s="4"/>
      <c r="H596" s="4"/>
    </row>
    <row r="597" spans="6:8" ht="15.75" customHeight="1">
      <c r="F597" s="4"/>
      <c r="H597" s="4"/>
    </row>
    <row r="598" spans="6:8" ht="15.75" customHeight="1">
      <c r="F598" s="4"/>
      <c r="H598" s="4"/>
    </row>
    <row r="599" spans="6:8" ht="15.75" customHeight="1">
      <c r="F599" s="4"/>
      <c r="H599" s="4"/>
    </row>
    <row r="600" spans="6:8" ht="15.75" customHeight="1">
      <c r="F600" s="4"/>
      <c r="H600" s="4"/>
    </row>
    <row r="601" spans="6:8" ht="15.75" customHeight="1">
      <c r="F601" s="4"/>
      <c r="H601" s="4"/>
    </row>
    <row r="602" spans="6:8" ht="15.75" customHeight="1">
      <c r="F602" s="4"/>
      <c r="H602" s="4"/>
    </row>
    <row r="603" spans="6:8" ht="15.75" customHeight="1">
      <c r="F603" s="4"/>
      <c r="H603" s="4"/>
    </row>
    <row r="604" spans="6:8" ht="15.75" customHeight="1">
      <c r="F604" s="4"/>
      <c r="H604" s="4"/>
    </row>
    <row r="605" spans="6:8" ht="15.75" customHeight="1">
      <c r="F605" s="4"/>
      <c r="H605" s="4"/>
    </row>
    <row r="606" spans="6:8" ht="15.75" customHeight="1">
      <c r="F606" s="4"/>
      <c r="H606" s="4"/>
    </row>
    <row r="607" spans="6:8" ht="15.75" customHeight="1">
      <c r="F607" s="4"/>
      <c r="H607" s="4"/>
    </row>
    <row r="608" spans="6:8" ht="15.75" customHeight="1">
      <c r="F608" s="4"/>
      <c r="H608" s="4"/>
    </row>
    <row r="609" spans="6:8" ht="15.75" customHeight="1">
      <c r="F609" s="4"/>
      <c r="H609" s="4"/>
    </row>
    <row r="610" spans="6:8" ht="15.75" customHeight="1">
      <c r="F610" s="4"/>
      <c r="H610" s="4"/>
    </row>
    <row r="611" spans="6:8" ht="15.75" customHeight="1">
      <c r="F611" s="4"/>
      <c r="H611" s="4"/>
    </row>
    <row r="612" spans="6:8" ht="15.75" customHeight="1">
      <c r="F612" s="4"/>
      <c r="H612" s="4"/>
    </row>
    <row r="613" spans="6:8" ht="15.75" customHeight="1">
      <c r="F613" s="4"/>
      <c r="H613" s="4"/>
    </row>
    <row r="614" spans="6:8" ht="15.75" customHeight="1">
      <c r="F614" s="4"/>
      <c r="H614" s="4"/>
    </row>
    <row r="615" spans="6:8" ht="15.75" customHeight="1">
      <c r="F615" s="4"/>
      <c r="H615" s="4"/>
    </row>
    <row r="616" spans="6:8" ht="15.75" customHeight="1">
      <c r="F616" s="4"/>
      <c r="H616" s="4"/>
    </row>
    <row r="617" spans="6:8" ht="15.75" customHeight="1">
      <c r="F617" s="4"/>
      <c r="H617" s="4"/>
    </row>
    <row r="618" spans="6:8" ht="15.75" customHeight="1">
      <c r="F618" s="4"/>
      <c r="H618" s="4"/>
    </row>
    <row r="619" spans="6:8" ht="15.75" customHeight="1">
      <c r="F619" s="4"/>
      <c r="H619" s="4"/>
    </row>
    <row r="620" spans="6:8" ht="15.75" customHeight="1">
      <c r="F620" s="4"/>
      <c r="H620" s="4"/>
    </row>
    <row r="621" spans="6:8" ht="15.75" customHeight="1">
      <c r="F621" s="4"/>
      <c r="H621" s="4"/>
    </row>
    <row r="622" spans="6:8" ht="15.75" customHeight="1">
      <c r="F622" s="4"/>
      <c r="H622" s="4"/>
    </row>
    <row r="623" spans="6:8" ht="15.75" customHeight="1">
      <c r="F623" s="4"/>
      <c r="H623" s="4"/>
    </row>
    <row r="624" spans="6:8" ht="15.75" customHeight="1">
      <c r="F624" s="4"/>
      <c r="H624" s="4"/>
    </row>
    <row r="625" spans="6:8" ht="15.75" customHeight="1">
      <c r="F625" s="4"/>
      <c r="H625" s="4"/>
    </row>
    <row r="626" spans="6:8" ht="15.75" customHeight="1">
      <c r="F626" s="4"/>
      <c r="H626" s="4"/>
    </row>
    <row r="627" spans="6:8" ht="15.75" customHeight="1">
      <c r="F627" s="4"/>
      <c r="H627" s="4"/>
    </row>
    <row r="628" spans="6:8" ht="15.75" customHeight="1">
      <c r="F628" s="4"/>
      <c r="H628" s="4"/>
    </row>
    <row r="629" spans="6:8" ht="15.75" customHeight="1">
      <c r="F629" s="4"/>
      <c r="H629" s="4"/>
    </row>
    <row r="630" spans="6:8" ht="15.75" customHeight="1">
      <c r="F630" s="4"/>
      <c r="H630" s="4"/>
    </row>
    <row r="631" spans="6:8" ht="15.75" customHeight="1">
      <c r="F631" s="4"/>
      <c r="H631" s="4"/>
    </row>
    <row r="632" spans="6:8" ht="15.75" customHeight="1">
      <c r="F632" s="4"/>
      <c r="H632" s="4"/>
    </row>
    <row r="633" spans="6:8" ht="15.75" customHeight="1">
      <c r="F633" s="4"/>
      <c r="H633" s="4"/>
    </row>
    <row r="634" spans="6:8" ht="15.75" customHeight="1">
      <c r="F634" s="4"/>
      <c r="H634" s="4"/>
    </row>
    <row r="635" spans="6:8" ht="15.75" customHeight="1">
      <c r="F635" s="4"/>
      <c r="H635" s="4"/>
    </row>
    <row r="636" spans="6:8" ht="15.75" customHeight="1">
      <c r="F636" s="4"/>
      <c r="H636" s="4"/>
    </row>
    <row r="637" spans="6:8" ht="15.75" customHeight="1">
      <c r="F637" s="4"/>
      <c r="H637" s="4"/>
    </row>
    <row r="638" spans="6:8" ht="15.75" customHeight="1">
      <c r="F638" s="4"/>
      <c r="H638" s="4"/>
    </row>
    <row r="639" spans="6:8" ht="15.75" customHeight="1">
      <c r="F639" s="4"/>
      <c r="H639" s="4"/>
    </row>
    <row r="640" spans="6:8" ht="15.75" customHeight="1">
      <c r="F640" s="4"/>
      <c r="H640" s="4"/>
    </row>
    <row r="641" spans="6:8" ht="15.75" customHeight="1">
      <c r="F641" s="4"/>
      <c r="H641" s="4"/>
    </row>
    <row r="642" spans="6:8" ht="15.75" customHeight="1">
      <c r="F642" s="4"/>
      <c r="H642" s="4"/>
    </row>
    <row r="643" spans="6:8" ht="15.75" customHeight="1">
      <c r="F643" s="4"/>
      <c r="H643" s="4"/>
    </row>
    <row r="644" spans="6:8" ht="15.75" customHeight="1">
      <c r="F644" s="4"/>
      <c r="H644" s="4"/>
    </row>
    <row r="645" spans="6:8" ht="15.75" customHeight="1">
      <c r="F645" s="4"/>
      <c r="H645" s="4"/>
    </row>
    <row r="646" spans="6:8" ht="15.75" customHeight="1">
      <c r="F646" s="4"/>
      <c r="H646" s="4"/>
    </row>
    <row r="647" spans="6:8" ht="15.75" customHeight="1">
      <c r="F647" s="4"/>
      <c r="H647" s="4"/>
    </row>
    <row r="648" spans="6:8" ht="15.75" customHeight="1">
      <c r="F648" s="4"/>
      <c r="H648" s="4"/>
    </row>
    <row r="649" spans="6:8" ht="15.75" customHeight="1">
      <c r="F649" s="4"/>
      <c r="H649" s="4"/>
    </row>
    <row r="650" spans="6:8" ht="15.75" customHeight="1">
      <c r="F650" s="4"/>
      <c r="H650" s="4"/>
    </row>
    <row r="651" spans="6:8" ht="15.75" customHeight="1">
      <c r="F651" s="4"/>
      <c r="H651" s="4"/>
    </row>
    <row r="652" spans="6:8" ht="15.75" customHeight="1">
      <c r="F652" s="4"/>
      <c r="H652" s="4"/>
    </row>
    <row r="653" spans="6:8" ht="15.75" customHeight="1">
      <c r="F653" s="4"/>
      <c r="H653" s="4"/>
    </row>
    <row r="654" spans="6:8" ht="15.75" customHeight="1">
      <c r="F654" s="4"/>
      <c r="H654" s="4"/>
    </row>
    <row r="655" spans="6:8" ht="15.75" customHeight="1">
      <c r="F655" s="4"/>
      <c r="H655" s="4"/>
    </row>
    <row r="656" spans="6:8" ht="15.75" customHeight="1">
      <c r="F656" s="4"/>
      <c r="H656" s="4"/>
    </row>
    <row r="657" spans="6:8" ht="15.75" customHeight="1">
      <c r="F657" s="4"/>
      <c r="H657" s="4"/>
    </row>
    <row r="658" spans="6:8" ht="15.75" customHeight="1">
      <c r="F658" s="4"/>
      <c r="H658" s="4"/>
    </row>
    <row r="659" spans="6:8" ht="15.75" customHeight="1">
      <c r="F659" s="4"/>
      <c r="H659" s="4"/>
    </row>
    <row r="660" spans="6:8" ht="15.75" customHeight="1">
      <c r="F660" s="4"/>
      <c r="H660" s="4"/>
    </row>
    <row r="661" spans="6:8" ht="15.75" customHeight="1">
      <c r="F661" s="4"/>
      <c r="H661" s="4"/>
    </row>
    <row r="662" spans="6:8" ht="15.75" customHeight="1">
      <c r="F662" s="4"/>
      <c r="H662" s="4"/>
    </row>
    <row r="663" spans="6:8" ht="15.75" customHeight="1">
      <c r="F663" s="4"/>
      <c r="H663" s="4"/>
    </row>
    <row r="664" spans="6:8" ht="15.75" customHeight="1">
      <c r="F664" s="4"/>
      <c r="H664" s="4"/>
    </row>
    <row r="665" spans="6:8" ht="15.75" customHeight="1">
      <c r="F665" s="4"/>
      <c r="H665" s="4"/>
    </row>
    <row r="666" spans="6:8" ht="15.75" customHeight="1">
      <c r="F666" s="4"/>
      <c r="H666" s="4"/>
    </row>
    <row r="667" spans="6:8" ht="15.75" customHeight="1">
      <c r="F667" s="4"/>
      <c r="H667" s="4"/>
    </row>
    <row r="668" spans="6:8" ht="15.75" customHeight="1">
      <c r="F668" s="4"/>
      <c r="H668" s="4"/>
    </row>
    <row r="669" spans="6:8" ht="15.75" customHeight="1">
      <c r="F669" s="4"/>
      <c r="H669" s="4"/>
    </row>
    <row r="670" spans="6:8" ht="15.75" customHeight="1">
      <c r="F670" s="4"/>
      <c r="H670" s="4"/>
    </row>
    <row r="671" spans="6:8" ht="15.75" customHeight="1">
      <c r="F671" s="4"/>
      <c r="H671" s="4"/>
    </row>
    <row r="672" spans="6:8" ht="15.75" customHeight="1">
      <c r="F672" s="4"/>
      <c r="H672" s="4"/>
    </row>
    <row r="673" spans="6:8" ht="15.75" customHeight="1">
      <c r="F673" s="4"/>
      <c r="H673" s="4"/>
    </row>
    <row r="674" spans="6:8" ht="15.75" customHeight="1">
      <c r="F674" s="4"/>
      <c r="H674" s="4"/>
    </row>
    <row r="675" spans="6:8" ht="15.75" customHeight="1">
      <c r="F675" s="4"/>
      <c r="H675" s="4"/>
    </row>
    <row r="676" spans="6:8" ht="15.75" customHeight="1">
      <c r="F676" s="4"/>
      <c r="H676" s="4"/>
    </row>
    <row r="677" spans="6:8" ht="15.75" customHeight="1">
      <c r="F677" s="4"/>
      <c r="H677" s="4"/>
    </row>
    <row r="678" spans="6:8" ht="15.75" customHeight="1">
      <c r="F678" s="4"/>
      <c r="H678" s="4"/>
    </row>
    <row r="679" spans="6:8" ht="15.75" customHeight="1">
      <c r="F679" s="4"/>
      <c r="H679" s="4"/>
    </row>
    <row r="680" spans="6:8" ht="15.75" customHeight="1">
      <c r="F680" s="4"/>
      <c r="H680" s="4"/>
    </row>
    <row r="681" spans="6:8" ht="15.75" customHeight="1">
      <c r="F681" s="4"/>
      <c r="H681" s="4"/>
    </row>
    <row r="682" spans="6:8" ht="15.75" customHeight="1">
      <c r="F682" s="4"/>
      <c r="H682" s="4"/>
    </row>
    <row r="683" spans="6:8" ht="15.75" customHeight="1">
      <c r="F683" s="4"/>
      <c r="H683" s="4"/>
    </row>
    <row r="684" spans="6:8" ht="15.75" customHeight="1">
      <c r="F684" s="4"/>
      <c r="H684" s="4"/>
    </row>
    <row r="685" spans="6:8" ht="15.75" customHeight="1">
      <c r="F685" s="4"/>
      <c r="H685" s="4"/>
    </row>
    <row r="686" spans="6:8" ht="15.75" customHeight="1">
      <c r="F686" s="4"/>
      <c r="H686" s="4"/>
    </row>
    <row r="687" spans="6:8" ht="15.75" customHeight="1">
      <c r="F687" s="4"/>
      <c r="H687" s="4"/>
    </row>
    <row r="688" spans="6:8" ht="15.75" customHeight="1">
      <c r="F688" s="4"/>
      <c r="H688" s="4"/>
    </row>
    <row r="689" spans="6:8" ht="15.75" customHeight="1">
      <c r="F689" s="4"/>
      <c r="H689" s="4"/>
    </row>
    <row r="690" spans="6:8" ht="15.75" customHeight="1">
      <c r="F690" s="4"/>
      <c r="H690" s="4"/>
    </row>
    <row r="691" spans="6:8" ht="15.75" customHeight="1">
      <c r="F691" s="4"/>
      <c r="H691" s="4"/>
    </row>
    <row r="692" spans="6:8" ht="15.75" customHeight="1">
      <c r="F692" s="4"/>
      <c r="H692" s="4"/>
    </row>
    <row r="693" spans="6:8" ht="15.75" customHeight="1">
      <c r="F693" s="4"/>
      <c r="H693" s="4"/>
    </row>
    <row r="694" spans="6:8" ht="15.75" customHeight="1">
      <c r="F694" s="4"/>
      <c r="H694" s="4"/>
    </row>
    <row r="695" spans="6:8" ht="15.75" customHeight="1">
      <c r="F695" s="4"/>
      <c r="H695" s="4"/>
    </row>
    <row r="696" spans="6:8" ht="15.75" customHeight="1">
      <c r="F696" s="4"/>
      <c r="H696" s="4"/>
    </row>
    <row r="697" spans="6:8" ht="15.75" customHeight="1">
      <c r="F697" s="4"/>
      <c r="H697" s="4"/>
    </row>
    <row r="698" spans="6:8" ht="15.75" customHeight="1">
      <c r="F698" s="4"/>
      <c r="H698" s="4"/>
    </row>
    <row r="699" spans="6:8" ht="15.75" customHeight="1">
      <c r="F699" s="4"/>
      <c r="H699" s="4"/>
    </row>
    <row r="700" spans="6:8" ht="15.75" customHeight="1">
      <c r="F700" s="4"/>
      <c r="H700" s="4"/>
    </row>
    <row r="701" spans="6:8" ht="15.75" customHeight="1">
      <c r="F701" s="4"/>
      <c r="H701" s="4"/>
    </row>
    <row r="702" spans="6:8" ht="15.75" customHeight="1">
      <c r="F702" s="4"/>
      <c r="H702" s="4"/>
    </row>
    <row r="703" spans="6:8" ht="15.75" customHeight="1">
      <c r="F703" s="4"/>
      <c r="H703" s="4"/>
    </row>
    <row r="704" spans="6:8" ht="15.75" customHeight="1">
      <c r="F704" s="4"/>
      <c r="H704" s="4"/>
    </row>
    <row r="705" spans="6:8" ht="15.75" customHeight="1">
      <c r="F705" s="4"/>
      <c r="H705" s="4"/>
    </row>
    <row r="706" spans="6:8" ht="15.75" customHeight="1">
      <c r="F706" s="4"/>
      <c r="H706" s="4"/>
    </row>
    <row r="707" spans="6:8" ht="15.75" customHeight="1">
      <c r="F707" s="4"/>
      <c r="H707" s="4"/>
    </row>
    <row r="708" spans="6:8" ht="15.75" customHeight="1">
      <c r="F708" s="4"/>
      <c r="H708" s="4"/>
    </row>
    <row r="709" spans="6:8" ht="15.75" customHeight="1">
      <c r="F709" s="4"/>
      <c r="H709" s="4"/>
    </row>
    <row r="710" spans="6:8" ht="15.75" customHeight="1">
      <c r="F710" s="4"/>
      <c r="H710" s="4"/>
    </row>
    <row r="711" spans="6:8" ht="15.75" customHeight="1">
      <c r="F711" s="4"/>
      <c r="H711" s="4"/>
    </row>
    <row r="712" spans="6:8" ht="15.75" customHeight="1">
      <c r="F712" s="4"/>
      <c r="H712" s="4"/>
    </row>
    <row r="713" spans="6:8" ht="15.75" customHeight="1">
      <c r="F713" s="4"/>
      <c r="H713" s="4"/>
    </row>
    <row r="714" spans="6:8" ht="15.75" customHeight="1">
      <c r="F714" s="4"/>
      <c r="H714" s="4"/>
    </row>
    <row r="715" spans="6:8" ht="15.75" customHeight="1">
      <c r="F715" s="4"/>
      <c r="H715" s="4"/>
    </row>
    <row r="716" spans="6:8" ht="15.75" customHeight="1">
      <c r="F716" s="4"/>
      <c r="H716" s="4"/>
    </row>
    <row r="717" spans="6:8" ht="15.75" customHeight="1">
      <c r="F717" s="4"/>
      <c r="H717" s="4"/>
    </row>
    <row r="718" spans="6:8" ht="15.75" customHeight="1">
      <c r="F718" s="4"/>
      <c r="H718" s="4"/>
    </row>
    <row r="719" spans="6:8" ht="15.75" customHeight="1">
      <c r="F719" s="4"/>
      <c r="H719" s="4"/>
    </row>
    <row r="720" spans="6:8" ht="15.75" customHeight="1">
      <c r="F720" s="4"/>
      <c r="H720" s="4"/>
    </row>
    <row r="721" spans="6:8" ht="15.75" customHeight="1">
      <c r="F721" s="4"/>
      <c r="H721" s="4"/>
    </row>
    <row r="722" spans="6:8" ht="15.75" customHeight="1">
      <c r="F722" s="4"/>
      <c r="H722" s="4"/>
    </row>
    <row r="723" spans="6:8" ht="15.75" customHeight="1">
      <c r="F723" s="4"/>
      <c r="H723" s="4"/>
    </row>
    <row r="724" spans="6:8" ht="15.75" customHeight="1">
      <c r="F724" s="4"/>
      <c r="H724" s="4"/>
    </row>
    <row r="725" spans="6:8" ht="15.75" customHeight="1">
      <c r="F725" s="4"/>
      <c r="H725" s="4"/>
    </row>
    <row r="726" spans="6:8" ht="15.75" customHeight="1">
      <c r="F726" s="4"/>
      <c r="H726" s="4"/>
    </row>
    <row r="727" spans="6:8" ht="15.75" customHeight="1">
      <c r="F727" s="4"/>
      <c r="H727" s="4"/>
    </row>
    <row r="728" spans="6:8" ht="15.75" customHeight="1">
      <c r="F728" s="4"/>
      <c r="H728" s="4"/>
    </row>
    <row r="729" spans="6:8" ht="15.75" customHeight="1">
      <c r="F729" s="4"/>
      <c r="H729" s="4"/>
    </row>
    <row r="730" spans="6:8" ht="15.75" customHeight="1">
      <c r="F730" s="4"/>
      <c r="H730" s="4"/>
    </row>
    <row r="731" spans="6:8" ht="15.75" customHeight="1">
      <c r="F731" s="4"/>
      <c r="H731" s="4"/>
    </row>
    <row r="732" spans="6:8" ht="15.75" customHeight="1">
      <c r="F732" s="4"/>
      <c r="H732" s="4"/>
    </row>
    <row r="733" spans="6:8" ht="15.75" customHeight="1">
      <c r="F733" s="4"/>
      <c r="H733" s="4"/>
    </row>
    <row r="734" spans="6:8" ht="15.75" customHeight="1">
      <c r="F734" s="4"/>
      <c r="H734" s="4"/>
    </row>
    <row r="735" spans="6:8" ht="15.75" customHeight="1">
      <c r="F735" s="4"/>
      <c r="H735" s="4"/>
    </row>
    <row r="736" spans="6:8" ht="15.75" customHeight="1">
      <c r="F736" s="4"/>
      <c r="H736" s="4"/>
    </row>
    <row r="737" spans="6:8" ht="15.75" customHeight="1">
      <c r="F737" s="4"/>
      <c r="H737" s="4"/>
    </row>
    <row r="738" spans="6:8" ht="15.75" customHeight="1">
      <c r="F738" s="4"/>
      <c r="H738" s="4"/>
    </row>
    <row r="739" spans="6:8" ht="15.75" customHeight="1">
      <c r="F739" s="4"/>
      <c r="H739" s="4"/>
    </row>
    <row r="740" spans="6:8" ht="15.75" customHeight="1">
      <c r="F740" s="4"/>
      <c r="H740" s="4"/>
    </row>
    <row r="741" spans="6:8" ht="15.75" customHeight="1">
      <c r="F741" s="4"/>
      <c r="H741" s="4"/>
    </row>
    <row r="742" spans="6:8" ht="15.75" customHeight="1">
      <c r="F742" s="4"/>
      <c r="H742" s="4"/>
    </row>
    <row r="743" spans="6:8" ht="15.75" customHeight="1">
      <c r="F743" s="4"/>
      <c r="H743" s="4"/>
    </row>
    <row r="744" spans="6:8" ht="15.75" customHeight="1">
      <c r="F744" s="4"/>
      <c r="H744" s="4"/>
    </row>
    <row r="745" spans="6:8" ht="15.75" customHeight="1">
      <c r="F745" s="4"/>
      <c r="H745" s="4"/>
    </row>
    <row r="746" spans="6:8" ht="15.75" customHeight="1">
      <c r="F746" s="4"/>
      <c r="H746" s="4"/>
    </row>
    <row r="747" spans="6:8" ht="15.75" customHeight="1">
      <c r="F747" s="4"/>
      <c r="H747" s="4"/>
    </row>
    <row r="748" spans="6:8" ht="15.75" customHeight="1">
      <c r="F748" s="4"/>
      <c r="H748" s="4"/>
    </row>
    <row r="749" spans="6:8" ht="15.75" customHeight="1">
      <c r="F749" s="4"/>
      <c r="H749" s="4"/>
    </row>
    <row r="750" spans="6:8" ht="15.75" customHeight="1">
      <c r="F750" s="4"/>
      <c r="H750" s="4"/>
    </row>
    <row r="751" spans="6:8" ht="15.75" customHeight="1">
      <c r="F751" s="4"/>
      <c r="H751" s="4"/>
    </row>
    <row r="752" spans="6:8" ht="15.75" customHeight="1">
      <c r="F752" s="4"/>
      <c r="H752" s="4"/>
    </row>
    <row r="753" spans="6:8" ht="15.75" customHeight="1">
      <c r="F753" s="4"/>
      <c r="H753" s="4"/>
    </row>
    <row r="754" spans="6:8" ht="15.75" customHeight="1">
      <c r="F754" s="4"/>
      <c r="H754" s="4"/>
    </row>
    <row r="755" spans="6:8" ht="15.75" customHeight="1">
      <c r="F755" s="4"/>
      <c r="H755" s="4"/>
    </row>
    <row r="756" spans="6:8" ht="15.75" customHeight="1">
      <c r="F756" s="4"/>
      <c r="H756" s="4"/>
    </row>
    <row r="757" spans="6:8" ht="15.75" customHeight="1">
      <c r="F757" s="4"/>
      <c r="H757" s="4"/>
    </row>
    <row r="758" spans="6:8" ht="15.75" customHeight="1">
      <c r="F758" s="4"/>
      <c r="H758" s="4"/>
    </row>
    <row r="759" spans="6:8" ht="15.75" customHeight="1">
      <c r="F759" s="4"/>
      <c r="H759" s="4"/>
    </row>
    <row r="760" spans="6:8" ht="15.75" customHeight="1">
      <c r="F760" s="4"/>
      <c r="H760" s="4"/>
    </row>
    <row r="761" spans="6:8" ht="15.75" customHeight="1">
      <c r="F761" s="4"/>
      <c r="H761" s="4"/>
    </row>
    <row r="762" spans="6:8" ht="15.75" customHeight="1">
      <c r="F762" s="4"/>
      <c r="H762" s="4"/>
    </row>
    <row r="763" spans="6:8" ht="15.75" customHeight="1">
      <c r="F763" s="4"/>
      <c r="H763" s="4"/>
    </row>
    <row r="764" spans="6:8" ht="15.75" customHeight="1">
      <c r="F764" s="4"/>
      <c r="H764" s="4"/>
    </row>
    <row r="765" spans="6:8" ht="15.75" customHeight="1">
      <c r="F765" s="4"/>
      <c r="H765" s="4"/>
    </row>
    <row r="766" spans="6:8" ht="15.75" customHeight="1">
      <c r="F766" s="4"/>
      <c r="H766" s="4"/>
    </row>
    <row r="767" spans="6:8" ht="15.75" customHeight="1">
      <c r="F767" s="4"/>
      <c r="H767" s="4"/>
    </row>
    <row r="768" spans="6:8" ht="15.75" customHeight="1">
      <c r="F768" s="4"/>
      <c r="H768" s="4"/>
    </row>
    <row r="769" spans="6:8" ht="15.75" customHeight="1">
      <c r="F769" s="4"/>
      <c r="H769" s="4"/>
    </row>
    <row r="770" spans="6:8" ht="15.75" customHeight="1">
      <c r="F770" s="4"/>
      <c r="H770" s="4"/>
    </row>
    <row r="771" spans="6:8" ht="15.75" customHeight="1">
      <c r="F771" s="4"/>
      <c r="H771" s="4"/>
    </row>
    <row r="772" spans="6:8" ht="15.75" customHeight="1">
      <c r="F772" s="4"/>
      <c r="H772" s="4"/>
    </row>
    <row r="773" spans="6:8" ht="15.75" customHeight="1">
      <c r="F773" s="4"/>
      <c r="H773" s="4"/>
    </row>
    <row r="774" spans="6:8" ht="15.75" customHeight="1">
      <c r="F774" s="4"/>
      <c r="H774" s="4"/>
    </row>
    <row r="775" spans="6:8" ht="15.75" customHeight="1">
      <c r="F775" s="4"/>
      <c r="H775" s="4"/>
    </row>
    <row r="776" spans="6:8" ht="15.75" customHeight="1">
      <c r="F776" s="4"/>
      <c r="H776" s="4"/>
    </row>
    <row r="777" spans="6:8" ht="15.75" customHeight="1">
      <c r="F777" s="4"/>
      <c r="H777" s="4"/>
    </row>
    <row r="778" spans="6:8" ht="15.75" customHeight="1">
      <c r="F778" s="4"/>
      <c r="H778" s="4"/>
    </row>
    <row r="779" spans="6:8" ht="15.75" customHeight="1">
      <c r="F779" s="4"/>
      <c r="H779" s="4"/>
    </row>
    <row r="780" spans="6:8" ht="15.75" customHeight="1">
      <c r="F780" s="4"/>
      <c r="H780" s="4"/>
    </row>
    <row r="781" spans="6:8" ht="15.75" customHeight="1">
      <c r="F781" s="4"/>
      <c r="H781" s="4"/>
    </row>
    <row r="782" spans="6:8" ht="15.75" customHeight="1">
      <c r="F782" s="4"/>
      <c r="H782" s="4"/>
    </row>
    <row r="783" spans="6:8" ht="15.75" customHeight="1">
      <c r="F783" s="4"/>
      <c r="H783" s="4"/>
    </row>
    <row r="784" spans="6:8" ht="15.75" customHeight="1">
      <c r="F784" s="4"/>
      <c r="H784" s="4"/>
    </row>
    <row r="785" spans="6:8" ht="15.75" customHeight="1">
      <c r="F785" s="4"/>
      <c r="H785" s="4"/>
    </row>
    <row r="786" spans="6:8" ht="15.75" customHeight="1">
      <c r="F786" s="4"/>
      <c r="H786" s="4"/>
    </row>
    <row r="787" spans="6:8" ht="15.75" customHeight="1">
      <c r="F787" s="4"/>
      <c r="H787" s="4"/>
    </row>
    <row r="788" spans="6:8" ht="15.75" customHeight="1">
      <c r="F788" s="4"/>
      <c r="H788" s="4"/>
    </row>
    <row r="789" spans="6:8" ht="15.75" customHeight="1">
      <c r="F789" s="4"/>
      <c r="H789" s="4"/>
    </row>
    <row r="790" spans="6:8" ht="15.75" customHeight="1">
      <c r="F790" s="4"/>
      <c r="H790" s="4"/>
    </row>
    <row r="791" spans="6:8" ht="15.75" customHeight="1">
      <c r="F791" s="4"/>
      <c r="H791" s="4"/>
    </row>
    <row r="792" spans="6:8" ht="15.75" customHeight="1">
      <c r="F792" s="4"/>
      <c r="H792" s="4"/>
    </row>
    <row r="793" spans="6:8" ht="15.75" customHeight="1">
      <c r="F793" s="4"/>
      <c r="H793" s="4"/>
    </row>
    <row r="794" spans="6:8" ht="15.75" customHeight="1">
      <c r="F794" s="4"/>
      <c r="H794" s="4"/>
    </row>
    <row r="795" spans="6:8" ht="15.75" customHeight="1">
      <c r="F795" s="4"/>
      <c r="H795" s="4"/>
    </row>
    <row r="796" spans="6:8" ht="15.75" customHeight="1">
      <c r="F796" s="4"/>
      <c r="H796" s="4"/>
    </row>
    <row r="797" spans="6:8" ht="15.75" customHeight="1">
      <c r="F797" s="4"/>
      <c r="H797" s="4"/>
    </row>
    <row r="798" spans="6:8" ht="15.75" customHeight="1">
      <c r="F798" s="4"/>
      <c r="H798" s="4"/>
    </row>
    <row r="799" spans="6:8" ht="15.75" customHeight="1">
      <c r="F799" s="4"/>
      <c r="H799" s="4"/>
    </row>
    <row r="800" spans="6:8" ht="15.75" customHeight="1">
      <c r="F800" s="4"/>
      <c r="H800" s="4"/>
    </row>
    <row r="801" spans="6:8" ht="15.75" customHeight="1">
      <c r="F801" s="4"/>
      <c r="H801" s="4"/>
    </row>
    <row r="802" spans="6:8" ht="15.75" customHeight="1">
      <c r="F802" s="4"/>
      <c r="H802" s="4"/>
    </row>
    <row r="803" spans="6:8" ht="15.75" customHeight="1">
      <c r="F803" s="4"/>
      <c r="H803" s="4"/>
    </row>
    <row r="804" spans="6:8" ht="15.75" customHeight="1">
      <c r="F804" s="4"/>
      <c r="H804" s="4"/>
    </row>
    <row r="805" spans="6:8" ht="15.75" customHeight="1">
      <c r="F805" s="4"/>
      <c r="H805" s="4"/>
    </row>
    <row r="806" spans="6:8" ht="15.75" customHeight="1">
      <c r="F806" s="4"/>
      <c r="H806" s="4"/>
    </row>
    <row r="807" spans="6:8" ht="15.75" customHeight="1">
      <c r="F807" s="4"/>
      <c r="H807" s="4"/>
    </row>
    <row r="808" spans="6:8" ht="15.75" customHeight="1">
      <c r="F808" s="4"/>
      <c r="H808" s="4"/>
    </row>
    <row r="809" spans="6:8" ht="15.75" customHeight="1">
      <c r="F809" s="4"/>
      <c r="H809" s="4"/>
    </row>
    <row r="810" spans="6:8" ht="15.75" customHeight="1">
      <c r="F810" s="4"/>
      <c r="H810" s="4"/>
    </row>
    <row r="811" spans="6:8" ht="15.75" customHeight="1">
      <c r="F811" s="4"/>
      <c r="H811" s="4"/>
    </row>
    <row r="812" spans="6:8" ht="15.75" customHeight="1">
      <c r="F812" s="4"/>
      <c r="H812" s="4"/>
    </row>
    <row r="813" spans="6:8" ht="15.75" customHeight="1">
      <c r="F813" s="4"/>
      <c r="H813" s="4"/>
    </row>
    <row r="814" spans="6:8" ht="15.75" customHeight="1">
      <c r="F814" s="4"/>
      <c r="H814" s="4"/>
    </row>
    <row r="815" spans="6:8" ht="15.75" customHeight="1">
      <c r="F815" s="4"/>
      <c r="H815" s="4"/>
    </row>
    <row r="816" spans="6:8" ht="15.75" customHeight="1">
      <c r="F816" s="4"/>
      <c r="H816" s="4"/>
    </row>
    <row r="817" spans="6:8" ht="15.75" customHeight="1">
      <c r="F817" s="4"/>
      <c r="H817" s="4"/>
    </row>
    <row r="818" spans="6:8" ht="15.75" customHeight="1">
      <c r="F818" s="4"/>
      <c r="H818" s="4"/>
    </row>
    <row r="819" spans="6:8" ht="15.75" customHeight="1">
      <c r="F819" s="4"/>
      <c r="H819" s="4"/>
    </row>
    <row r="820" spans="6:8" ht="15.75" customHeight="1">
      <c r="F820" s="4"/>
      <c r="H820" s="4"/>
    </row>
    <row r="821" spans="6:8" ht="15.75" customHeight="1">
      <c r="F821" s="4"/>
      <c r="H821" s="4"/>
    </row>
    <row r="822" spans="6:8" ht="15.75" customHeight="1">
      <c r="F822" s="4"/>
      <c r="H822" s="4"/>
    </row>
    <row r="823" spans="6:8" ht="15.75" customHeight="1">
      <c r="F823" s="4"/>
      <c r="H823" s="4"/>
    </row>
    <row r="824" spans="6:8" ht="15.75" customHeight="1">
      <c r="F824" s="4"/>
      <c r="H824" s="4"/>
    </row>
    <row r="825" spans="6:8" ht="15.75" customHeight="1">
      <c r="F825" s="4"/>
      <c r="H825" s="4"/>
    </row>
    <row r="826" spans="6:8" ht="15.75" customHeight="1">
      <c r="F826" s="4"/>
      <c r="H826" s="4"/>
    </row>
    <row r="827" spans="6:8" ht="15.75" customHeight="1">
      <c r="F827" s="4"/>
      <c r="H827" s="4"/>
    </row>
    <row r="828" spans="6:8" ht="15.75" customHeight="1">
      <c r="F828" s="4"/>
      <c r="H828" s="4"/>
    </row>
    <row r="829" spans="6:8" ht="15.75" customHeight="1">
      <c r="F829" s="4"/>
      <c r="H829" s="4"/>
    </row>
    <row r="830" spans="6:8" ht="15.75" customHeight="1">
      <c r="F830" s="4"/>
      <c r="H830" s="4"/>
    </row>
    <row r="831" spans="6:8" ht="15.75" customHeight="1">
      <c r="F831" s="4"/>
      <c r="H831" s="4"/>
    </row>
    <row r="832" spans="6:8" ht="15.75" customHeight="1">
      <c r="F832" s="4"/>
      <c r="H832" s="4"/>
    </row>
    <row r="833" spans="6:8" ht="15.75" customHeight="1">
      <c r="F833" s="4"/>
      <c r="H833" s="4"/>
    </row>
    <row r="834" spans="6:8" ht="15.75" customHeight="1">
      <c r="F834" s="4"/>
      <c r="H834" s="4"/>
    </row>
    <row r="835" spans="6:8" ht="15.75" customHeight="1">
      <c r="F835" s="4"/>
      <c r="H835" s="4"/>
    </row>
    <row r="836" spans="6:8" ht="15.75" customHeight="1">
      <c r="F836" s="4"/>
      <c r="H836" s="4"/>
    </row>
    <row r="837" spans="6:8" ht="15.75" customHeight="1">
      <c r="F837" s="4"/>
      <c r="H837" s="4"/>
    </row>
    <row r="838" spans="6:8" ht="15.75" customHeight="1">
      <c r="F838" s="4"/>
      <c r="H838" s="4"/>
    </row>
    <row r="839" spans="6:8" ht="15.75" customHeight="1">
      <c r="F839" s="4"/>
      <c r="H839" s="4"/>
    </row>
    <row r="840" spans="6:8" ht="15.75" customHeight="1">
      <c r="F840" s="4"/>
      <c r="H840" s="4"/>
    </row>
    <row r="841" spans="6:8" ht="15.75" customHeight="1">
      <c r="F841" s="4"/>
      <c r="H841" s="4"/>
    </row>
    <row r="842" spans="6:8" ht="15.75" customHeight="1">
      <c r="F842" s="4"/>
      <c r="H842" s="4"/>
    </row>
    <row r="843" spans="6:8" ht="15.75" customHeight="1">
      <c r="F843" s="4"/>
      <c r="H843" s="4"/>
    </row>
    <row r="844" spans="6:8" ht="15.75" customHeight="1">
      <c r="F844" s="4"/>
      <c r="H844" s="4"/>
    </row>
    <row r="845" spans="6:8" ht="15.75" customHeight="1">
      <c r="F845" s="4"/>
      <c r="H845" s="4"/>
    </row>
    <row r="846" spans="6:8" ht="15.75" customHeight="1">
      <c r="F846" s="4"/>
      <c r="H846" s="4"/>
    </row>
    <row r="847" spans="6:8" ht="15.75" customHeight="1">
      <c r="F847" s="4"/>
      <c r="H847" s="4"/>
    </row>
    <row r="848" spans="6:8" ht="15.75" customHeight="1">
      <c r="F848" s="4"/>
      <c r="H848" s="4"/>
    </row>
    <row r="849" spans="6:8" ht="15.75" customHeight="1">
      <c r="F849" s="4"/>
      <c r="H849" s="4"/>
    </row>
    <row r="850" spans="6:8" ht="15.75" customHeight="1">
      <c r="F850" s="4"/>
      <c r="H850" s="4"/>
    </row>
    <row r="851" spans="6:8" ht="15.75" customHeight="1">
      <c r="F851" s="4"/>
      <c r="H851" s="4"/>
    </row>
    <row r="852" spans="6:8" ht="15.75" customHeight="1">
      <c r="F852" s="4"/>
      <c r="H852" s="4"/>
    </row>
    <row r="853" spans="6:8" ht="15.75" customHeight="1">
      <c r="F853" s="4"/>
      <c r="H853" s="4"/>
    </row>
    <row r="854" spans="6:8" ht="15.75" customHeight="1">
      <c r="F854" s="4"/>
      <c r="H854" s="4"/>
    </row>
    <row r="855" spans="6:8" ht="15.75" customHeight="1">
      <c r="F855" s="4"/>
      <c r="H855" s="4"/>
    </row>
    <row r="856" spans="6:8" ht="15.75" customHeight="1">
      <c r="F856" s="4"/>
      <c r="H856" s="4"/>
    </row>
    <row r="857" spans="6:8" ht="15.75" customHeight="1">
      <c r="F857" s="4"/>
      <c r="H857" s="4"/>
    </row>
    <row r="858" spans="6:8" ht="15.75" customHeight="1">
      <c r="F858" s="4"/>
      <c r="H858" s="4"/>
    </row>
    <row r="859" spans="6:8" ht="15.75" customHeight="1">
      <c r="F859" s="4"/>
      <c r="H859" s="4"/>
    </row>
    <row r="860" spans="6:8" ht="15.75" customHeight="1">
      <c r="F860" s="4"/>
      <c r="H860" s="4"/>
    </row>
    <row r="861" spans="6:8" ht="15.75" customHeight="1">
      <c r="F861" s="4"/>
      <c r="H861" s="4"/>
    </row>
    <row r="862" spans="6:8" ht="15.75" customHeight="1">
      <c r="F862" s="4"/>
      <c r="H862" s="4"/>
    </row>
    <row r="863" spans="6:8" ht="15.75" customHeight="1">
      <c r="F863" s="4"/>
      <c r="H863" s="4"/>
    </row>
    <row r="864" spans="6:8" ht="15.75" customHeight="1">
      <c r="F864" s="4"/>
      <c r="H864" s="4"/>
    </row>
    <row r="865" spans="6:8" ht="15.75" customHeight="1">
      <c r="F865" s="4"/>
      <c r="H865" s="4"/>
    </row>
    <row r="866" spans="6:8" ht="15.75" customHeight="1">
      <c r="F866" s="4"/>
      <c r="H866" s="4"/>
    </row>
    <row r="867" spans="6:8" ht="15.75" customHeight="1">
      <c r="F867" s="4"/>
      <c r="H867" s="4"/>
    </row>
    <row r="868" spans="6:8" ht="15.75" customHeight="1">
      <c r="F868" s="4"/>
      <c r="H868" s="4"/>
    </row>
    <row r="869" spans="6:8" ht="15.75" customHeight="1">
      <c r="F869" s="4"/>
      <c r="H869" s="4"/>
    </row>
    <row r="870" spans="6:8" ht="15.75" customHeight="1">
      <c r="F870" s="4"/>
      <c r="H870" s="4"/>
    </row>
    <row r="871" spans="6:8" ht="15.75" customHeight="1">
      <c r="F871" s="4"/>
      <c r="H871" s="4"/>
    </row>
    <row r="872" spans="6:8" ht="15.75" customHeight="1">
      <c r="F872" s="4"/>
      <c r="H872" s="4"/>
    </row>
    <row r="873" spans="6:8" ht="15.75" customHeight="1">
      <c r="F873" s="4"/>
      <c r="H873" s="4"/>
    </row>
    <row r="874" spans="6:8" ht="15.75" customHeight="1">
      <c r="F874" s="4"/>
      <c r="H874" s="4"/>
    </row>
    <row r="875" spans="6:8" ht="15.75" customHeight="1">
      <c r="F875" s="4"/>
      <c r="H875" s="4"/>
    </row>
    <row r="876" spans="6:8" ht="15.75" customHeight="1">
      <c r="F876" s="4"/>
      <c r="H876" s="4"/>
    </row>
    <row r="877" spans="6:8" ht="15.75" customHeight="1">
      <c r="F877" s="4"/>
      <c r="H877" s="4"/>
    </row>
    <row r="878" spans="6:8" ht="15.75" customHeight="1">
      <c r="F878" s="4"/>
      <c r="H878" s="4"/>
    </row>
    <row r="879" spans="6:8" ht="15.75" customHeight="1">
      <c r="F879" s="4"/>
      <c r="H879" s="4"/>
    </row>
    <row r="880" spans="6:8" ht="15.75" customHeight="1">
      <c r="F880" s="4"/>
      <c r="H880" s="4"/>
    </row>
    <row r="881" spans="6:8" ht="15.75" customHeight="1">
      <c r="F881" s="4"/>
      <c r="H881" s="4"/>
    </row>
    <row r="882" spans="6:8" ht="15.75" customHeight="1">
      <c r="F882" s="4"/>
      <c r="H882" s="4"/>
    </row>
    <row r="883" spans="6:8" ht="15.75" customHeight="1">
      <c r="F883" s="4"/>
      <c r="H883" s="4"/>
    </row>
    <row r="884" spans="6:8" ht="15.75" customHeight="1">
      <c r="F884" s="4"/>
      <c r="H884" s="4"/>
    </row>
    <row r="885" spans="6:8" ht="15.75" customHeight="1">
      <c r="F885" s="4"/>
      <c r="H885" s="4"/>
    </row>
    <row r="886" spans="6:8" ht="15.75" customHeight="1">
      <c r="F886" s="4"/>
      <c r="H886" s="4"/>
    </row>
    <row r="887" spans="6:8" ht="15.75" customHeight="1">
      <c r="F887" s="4"/>
      <c r="H887" s="4"/>
    </row>
    <row r="888" spans="6:8" ht="15.75" customHeight="1">
      <c r="F888" s="4"/>
      <c r="H888" s="4"/>
    </row>
    <row r="889" spans="6:8" ht="15.75" customHeight="1">
      <c r="F889" s="4"/>
      <c r="H889" s="4"/>
    </row>
    <row r="890" spans="6:8" ht="15.75" customHeight="1">
      <c r="F890" s="4"/>
      <c r="H890" s="4"/>
    </row>
    <row r="891" spans="6:8" ht="15.75" customHeight="1">
      <c r="F891" s="4"/>
      <c r="H891" s="4"/>
    </row>
    <row r="892" spans="6:8" ht="15.75" customHeight="1">
      <c r="F892" s="4"/>
      <c r="H892" s="4"/>
    </row>
    <row r="893" spans="6:8" ht="15.75" customHeight="1">
      <c r="F893" s="4"/>
      <c r="H893" s="4"/>
    </row>
    <row r="894" spans="6:8" ht="15.75" customHeight="1">
      <c r="F894" s="4"/>
      <c r="H894" s="4"/>
    </row>
    <row r="895" spans="6:8" ht="15.75" customHeight="1">
      <c r="F895" s="4"/>
      <c r="H895" s="4"/>
    </row>
    <row r="896" spans="6:8" ht="15.75" customHeight="1">
      <c r="F896" s="4"/>
      <c r="H896" s="4"/>
    </row>
    <row r="897" spans="6:8" ht="15.75" customHeight="1">
      <c r="F897" s="4"/>
      <c r="H897" s="4"/>
    </row>
    <row r="898" spans="6:8" ht="15.75" customHeight="1">
      <c r="F898" s="4"/>
      <c r="H898" s="4"/>
    </row>
    <row r="899" spans="6:8" ht="15.75" customHeight="1">
      <c r="F899" s="4"/>
      <c r="H899" s="4"/>
    </row>
    <row r="900" spans="6:8" ht="15.75" customHeight="1">
      <c r="F900" s="4"/>
      <c r="H900" s="4"/>
    </row>
    <row r="901" spans="6:8" ht="15.75" customHeight="1">
      <c r="F901" s="4"/>
      <c r="H901" s="4"/>
    </row>
    <row r="902" spans="6:8" ht="15.75" customHeight="1">
      <c r="F902" s="4"/>
      <c r="H902" s="4"/>
    </row>
    <row r="903" spans="6:8" ht="15.75" customHeight="1">
      <c r="F903" s="4"/>
      <c r="H903" s="4"/>
    </row>
    <row r="904" spans="6:8" ht="15.75" customHeight="1">
      <c r="F904" s="4"/>
      <c r="H904" s="4"/>
    </row>
    <row r="905" spans="6:8" ht="15.75" customHeight="1">
      <c r="F905" s="4"/>
      <c r="H905" s="4"/>
    </row>
    <row r="906" spans="6:8" ht="15.75" customHeight="1">
      <c r="F906" s="4"/>
      <c r="H906" s="4"/>
    </row>
    <row r="907" spans="6:8" ht="15.75" customHeight="1">
      <c r="F907" s="4"/>
      <c r="H907" s="4"/>
    </row>
    <row r="908" spans="6:8" ht="15.75" customHeight="1">
      <c r="F908" s="4"/>
      <c r="H908" s="4"/>
    </row>
    <row r="909" spans="6:8" ht="15.75" customHeight="1">
      <c r="F909" s="4"/>
      <c r="H909" s="4"/>
    </row>
    <row r="910" spans="6:8" ht="15.75" customHeight="1">
      <c r="F910" s="4"/>
      <c r="H910" s="4"/>
    </row>
    <row r="911" spans="6:8" ht="15.75" customHeight="1">
      <c r="F911" s="4"/>
      <c r="H911" s="4"/>
    </row>
    <row r="912" spans="6:8" ht="15.75" customHeight="1">
      <c r="F912" s="4"/>
      <c r="H912" s="4"/>
    </row>
    <row r="913" spans="6:8" ht="15.75" customHeight="1">
      <c r="F913" s="4"/>
      <c r="H913" s="4"/>
    </row>
    <row r="914" spans="6:8" ht="15.75" customHeight="1">
      <c r="F914" s="4"/>
      <c r="H914" s="4"/>
    </row>
    <row r="915" spans="6:8" ht="15.75" customHeight="1">
      <c r="F915" s="4"/>
      <c r="H915" s="4"/>
    </row>
    <row r="916" spans="6:8" ht="15.75" customHeight="1">
      <c r="F916" s="4"/>
      <c r="H916" s="4"/>
    </row>
    <row r="917" spans="6:8" ht="15.75" customHeight="1">
      <c r="F917" s="4"/>
      <c r="H917" s="4"/>
    </row>
    <row r="918" spans="6:8" ht="15.75" customHeight="1">
      <c r="F918" s="4"/>
      <c r="H918" s="4"/>
    </row>
    <row r="919" spans="6:8" ht="15.75" customHeight="1">
      <c r="F919" s="4"/>
      <c r="H919" s="4"/>
    </row>
    <row r="920" spans="6:8" ht="15.75" customHeight="1">
      <c r="F920" s="4"/>
      <c r="H920" s="4"/>
    </row>
    <row r="921" spans="6:8" ht="15.75" customHeight="1">
      <c r="F921" s="4"/>
      <c r="H921" s="4"/>
    </row>
    <row r="922" spans="6:8" ht="15.75" customHeight="1">
      <c r="F922" s="4"/>
      <c r="H922" s="4"/>
    </row>
    <row r="923" spans="6:8" ht="15.75" customHeight="1">
      <c r="F923" s="4"/>
      <c r="H923" s="4"/>
    </row>
    <row r="924" spans="6:8" ht="15.75" customHeight="1">
      <c r="F924" s="4"/>
      <c r="H924" s="4"/>
    </row>
    <row r="925" spans="6:8" ht="15.75" customHeight="1">
      <c r="F925" s="4"/>
      <c r="H925" s="4"/>
    </row>
    <row r="926" spans="6:8" ht="15.75" customHeight="1">
      <c r="F926" s="4"/>
      <c r="H926" s="4"/>
    </row>
    <row r="927" spans="6:8" ht="15.75" customHeight="1">
      <c r="F927" s="4"/>
      <c r="H927" s="4"/>
    </row>
    <row r="928" spans="6:8" ht="15.75" customHeight="1">
      <c r="F928" s="4"/>
      <c r="H928" s="4"/>
    </row>
    <row r="929" spans="6:8" ht="15.75" customHeight="1">
      <c r="F929" s="4"/>
      <c r="H929" s="4"/>
    </row>
    <row r="930" spans="6:8" ht="15.75" customHeight="1">
      <c r="F930" s="4"/>
      <c r="H930" s="4"/>
    </row>
    <row r="931" spans="6:8" ht="15.75" customHeight="1">
      <c r="F931" s="4"/>
      <c r="H931" s="4"/>
    </row>
    <row r="932" spans="6:8" ht="15.75" customHeight="1">
      <c r="F932" s="4"/>
      <c r="H932" s="4"/>
    </row>
    <row r="933" spans="6:8" ht="15.75" customHeight="1">
      <c r="F933" s="4"/>
      <c r="H933" s="4"/>
    </row>
    <row r="934" spans="6:8" ht="15.75" customHeight="1">
      <c r="F934" s="4"/>
      <c r="H934" s="4"/>
    </row>
    <row r="935" spans="6:8" ht="15.75" customHeight="1">
      <c r="F935" s="4"/>
      <c r="H935" s="4"/>
    </row>
    <row r="936" spans="6:8" ht="15.75" customHeight="1">
      <c r="F936" s="4"/>
      <c r="H936" s="4"/>
    </row>
    <row r="937" spans="6:8" ht="15.75" customHeight="1">
      <c r="F937" s="4"/>
      <c r="H937" s="4"/>
    </row>
  </sheetData>
  <mergeCells count="11">
    <mergeCell ref="B11:S11"/>
    <mergeCell ref="B12:S12"/>
    <mergeCell ref="B8:S8"/>
    <mergeCell ref="B10:S10"/>
    <mergeCell ref="B2:S2"/>
    <mergeCell ref="B3:S3"/>
    <mergeCell ref="B4:S4"/>
    <mergeCell ref="B5:S5"/>
    <mergeCell ref="B6:S6"/>
    <mergeCell ref="B7:S7"/>
    <mergeCell ref="B9:S9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5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2" width="19" customWidth="1"/>
    <col min="3" max="5" width="10.7109375" customWidth="1"/>
    <col min="6" max="6" width="21" customWidth="1"/>
    <col min="7" max="7" width="25.5703125" customWidth="1"/>
    <col min="8" max="8" width="27.28515625" customWidth="1"/>
    <col min="9" max="9" width="23.42578125" customWidth="1"/>
    <col min="10" max="10" width="21.7109375" customWidth="1"/>
    <col min="11" max="11" width="18.85546875" customWidth="1"/>
    <col min="12" max="12" width="27.85546875" customWidth="1"/>
    <col min="13" max="26" width="10.7109375" customWidth="1"/>
  </cols>
  <sheetData>
    <row r="2" spans="2:12" ht="15.75">
      <c r="B2" s="200" t="s">
        <v>19</v>
      </c>
      <c r="C2" s="201"/>
      <c r="D2" s="201"/>
      <c r="E2" s="201"/>
      <c r="F2" s="201"/>
      <c r="G2" s="201"/>
      <c r="H2" s="201"/>
      <c r="I2" s="201"/>
      <c r="J2" s="201"/>
      <c r="K2" s="201"/>
      <c r="L2" s="202"/>
    </row>
    <row r="3" spans="2:12" ht="15.75">
      <c r="B3" s="200" t="s">
        <v>20</v>
      </c>
      <c r="C3" s="201"/>
      <c r="D3" s="201"/>
      <c r="E3" s="201"/>
      <c r="F3" s="201"/>
      <c r="G3" s="201"/>
      <c r="H3" s="201"/>
      <c r="I3" s="201"/>
      <c r="J3" s="201"/>
      <c r="K3" s="201"/>
      <c r="L3" s="202"/>
    </row>
    <row r="4" spans="2:12">
      <c r="B4" s="216" t="s">
        <v>21</v>
      </c>
      <c r="C4" s="201"/>
      <c r="D4" s="201"/>
      <c r="E4" s="201"/>
      <c r="F4" s="201"/>
      <c r="G4" s="201"/>
      <c r="H4" s="201"/>
      <c r="I4" s="201"/>
      <c r="J4" s="201"/>
      <c r="K4" s="201"/>
      <c r="L4" s="202"/>
    </row>
    <row r="5" spans="2:12" ht="15.75">
      <c r="B5" s="200" t="s">
        <v>22</v>
      </c>
      <c r="C5" s="201"/>
      <c r="D5" s="201"/>
      <c r="E5" s="201"/>
      <c r="F5" s="201"/>
      <c r="G5" s="201"/>
      <c r="H5" s="201"/>
      <c r="I5" s="201"/>
      <c r="J5" s="201"/>
      <c r="K5" s="201"/>
      <c r="L5" s="202"/>
    </row>
    <row r="6" spans="2:12" ht="15.75">
      <c r="B6" s="200" t="s">
        <v>23</v>
      </c>
      <c r="C6" s="201"/>
      <c r="D6" s="201"/>
      <c r="E6" s="201"/>
      <c r="F6" s="201"/>
      <c r="G6" s="201"/>
      <c r="H6" s="201"/>
      <c r="I6" s="201"/>
      <c r="J6" s="201"/>
      <c r="K6" s="201"/>
      <c r="L6" s="202"/>
    </row>
    <row r="7" spans="2:12" ht="15.75">
      <c r="B7" s="200" t="s">
        <v>3</v>
      </c>
      <c r="C7" s="201"/>
      <c r="D7" s="201"/>
      <c r="E7" s="201"/>
      <c r="F7" s="201"/>
      <c r="G7" s="201"/>
      <c r="H7" s="201"/>
      <c r="I7" s="201"/>
      <c r="J7" s="201"/>
      <c r="K7" s="201"/>
      <c r="L7" s="202"/>
    </row>
    <row r="8" spans="2:12" ht="15.75">
      <c r="B8" s="200" t="s">
        <v>4</v>
      </c>
      <c r="C8" s="201"/>
      <c r="D8" s="201"/>
      <c r="E8" s="201"/>
      <c r="F8" s="201"/>
      <c r="G8" s="201"/>
      <c r="H8" s="201"/>
      <c r="I8" s="201"/>
      <c r="J8" s="201"/>
      <c r="K8" s="201"/>
      <c r="L8" s="202"/>
    </row>
    <row r="9" spans="2:12" ht="15.75">
      <c r="B9" s="200" t="s">
        <v>24</v>
      </c>
      <c r="C9" s="201"/>
      <c r="D9" s="201"/>
      <c r="E9" s="201"/>
      <c r="F9" s="201"/>
      <c r="G9" s="201"/>
      <c r="H9" s="201"/>
      <c r="I9" s="201"/>
      <c r="J9" s="201"/>
      <c r="K9" s="201"/>
      <c r="L9" s="202"/>
    </row>
    <row r="10" spans="2:12" ht="15.7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2:12" ht="21" customHeight="1">
      <c r="B11" s="207" t="s">
        <v>88</v>
      </c>
      <c r="C11" s="208"/>
      <c r="D11" s="208"/>
      <c r="E11" s="208"/>
      <c r="F11" s="208"/>
      <c r="G11" s="208"/>
      <c r="H11" s="208"/>
      <c r="I11" s="208"/>
      <c r="J11" s="208"/>
      <c r="K11" s="208"/>
      <c r="L11" s="208"/>
    </row>
    <row r="12" spans="2:12" ht="30" customHeight="1">
      <c r="B12" s="9" t="s">
        <v>89</v>
      </c>
      <c r="C12" s="10" t="s">
        <v>90</v>
      </c>
      <c r="D12" s="10" t="s">
        <v>91</v>
      </c>
      <c r="E12" s="10" t="s">
        <v>92</v>
      </c>
      <c r="F12" s="10" t="s">
        <v>93</v>
      </c>
      <c r="G12" s="209" t="s">
        <v>94</v>
      </c>
      <c r="H12" s="210"/>
      <c r="I12" s="211" t="s">
        <v>95</v>
      </c>
      <c r="J12" s="210"/>
      <c r="K12" s="209" t="s">
        <v>96</v>
      </c>
      <c r="L12" s="212"/>
    </row>
    <row r="13" spans="2:12">
      <c r="B13" s="213" t="s">
        <v>97</v>
      </c>
      <c r="C13" s="203"/>
      <c r="D13" s="203"/>
      <c r="E13" s="203"/>
      <c r="F13" s="203"/>
      <c r="G13" s="11" t="s">
        <v>98</v>
      </c>
      <c r="H13" s="11"/>
      <c r="I13" s="11" t="s">
        <v>99</v>
      </c>
      <c r="J13" s="11"/>
      <c r="K13" s="11" t="s">
        <v>100</v>
      </c>
      <c r="L13" s="12"/>
    </row>
    <row r="14" spans="2:12">
      <c r="B14" s="214"/>
      <c r="C14" s="204"/>
      <c r="D14" s="204"/>
      <c r="E14" s="204"/>
      <c r="F14" s="204"/>
      <c r="G14" s="13" t="s">
        <v>101</v>
      </c>
      <c r="H14" s="13"/>
      <c r="I14" s="13" t="s">
        <v>102</v>
      </c>
      <c r="J14" s="13"/>
      <c r="K14" s="13" t="s">
        <v>103</v>
      </c>
      <c r="L14" s="14"/>
    </row>
    <row r="15" spans="2:12" ht="30">
      <c r="B15" s="214"/>
      <c r="C15" s="204"/>
      <c r="D15" s="204"/>
      <c r="E15" s="204"/>
      <c r="F15" s="204"/>
      <c r="G15" s="206"/>
      <c r="H15" s="206"/>
      <c r="I15" s="15" t="s">
        <v>104</v>
      </c>
      <c r="J15" s="13"/>
      <c r="K15" s="15" t="s">
        <v>105</v>
      </c>
      <c r="L15" s="14"/>
    </row>
    <row r="16" spans="2:12">
      <c r="B16" s="214"/>
      <c r="C16" s="204"/>
      <c r="D16" s="204"/>
      <c r="E16" s="204"/>
      <c r="F16" s="204"/>
      <c r="G16" s="204"/>
      <c r="H16" s="204"/>
      <c r="I16" s="13" t="s">
        <v>106</v>
      </c>
      <c r="J16" s="13"/>
      <c r="K16" s="13" t="s">
        <v>107</v>
      </c>
      <c r="L16" s="14"/>
    </row>
    <row r="17" spans="2:12">
      <c r="B17" s="215"/>
      <c r="C17" s="205"/>
      <c r="D17" s="205"/>
      <c r="E17" s="205"/>
      <c r="F17" s="205"/>
      <c r="G17" s="205"/>
      <c r="H17" s="205"/>
      <c r="I17" s="16" t="s">
        <v>108</v>
      </c>
      <c r="J17" s="16"/>
      <c r="K17" s="16"/>
      <c r="L17" s="17"/>
    </row>
    <row r="18" spans="2:12">
      <c r="B18" s="18"/>
      <c r="C18" s="19"/>
      <c r="D18" s="19"/>
      <c r="E18" s="19"/>
      <c r="F18" s="19"/>
      <c r="G18" s="19"/>
      <c r="H18" s="19"/>
      <c r="I18" s="19"/>
      <c r="J18" s="19"/>
      <c r="K18" s="19"/>
      <c r="L18" s="20"/>
    </row>
    <row r="19" spans="2:12">
      <c r="B19" s="21"/>
      <c r="C19" s="3"/>
      <c r="D19" s="3"/>
      <c r="E19" s="3"/>
      <c r="F19" s="3"/>
      <c r="G19" s="3"/>
      <c r="H19" s="3"/>
      <c r="I19" s="3"/>
      <c r="J19" s="3"/>
      <c r="K19" s="3"/>
      <c r="L19" s="8"/>
    </row>
    <row r="20" spans="2:12">
      <c r="B20" s="21"/>
      <c r="C20" s="3"/>
      <c r="D20" s="3"/>
      <c r="E20" s="3"/>
      <c r="F20" s="3"/>
      <c r="G20" s="3"/>
      <c r="H20" s="3"/>
      <c r="I20" s="3"/>
      <c r="J20" s="3"/>
      <c r="K20" s="3"/>
      <c r="L20" s="8"/>
    </row>
    <row r="21" spans="2:12" ht="15.75" customHeight="1">
      <c r="B21" s="21"/>
      <c r="C21" s="3"/>
      <c r="D21" s="3"/>
      <c r="E21" s="3"/>
      <c r="F21" s="3"/>
      <c r="G21" s="3"/>
      <c r="H21" s="3"/>
      <c r="I21" s="3"/>
      <c r="J21" s="3"/>
      <c r="K21" s="3"/>
      <c r="L21" s="8"/>
    </row>
    <row r="22" spans="2:12" ht="15.75" customHeight="1">
      <c r="B22" s="21"/>
      <c r="C22" s="3"/>
      <c r="D22" s="3"/>
      <c r="E22" s="3"/>
      <c r="F22" s="3"/>
      <c r="G22" s="3"/>
      <c r="H22" s="3"/>
      <c r="I22" s="3"/>
      <c r="J22" s="3"/>
      <c r="K22" s="3"/>
      <c r="L22" s="8"/>
    </row>
    <row r="23" spans="2:12" ht="15.75" customHeight="1">
      <c r="B23" s="21"/>
      <c r="C23" s="3"/>
      <c r="D23" s="3"/>
      <c r="E23" s="3"/>
      <c r="F23" s="3"/>
      <c r="G23" s="3"/>
      <c r="H23" s="3"/>
      <c r="I23" s="3"/>
      <c r="J23" s="3"/>
      <c r="K23" s="3"/>
      <c r="L23" s="8"/>
    </row>
    <row r="24" spans="2:12" ht="15.75" customHeight="1">
      <c r="B24" s="21"/>
      <c r="C24" s="3"/>
      <c r="D24" s="3"/>
      <c r="E24" s="3"/>
      <c r="F24" s="3"/>
      <c r="G24" s="3"/>
      <c r="H24" s="3"/>
      <c r="I24" s="3"/>
      <c r="J24" s="3"/>
      <c r="K24" s="3"/>
      <c r="L24" s="8"/>
    </row>
    <row r="25" spans="2:12" ht="15.75" customHeight="1">
      <c r="B25" s="21"/>
      <c r="C25" s="3"/>
      <c r="D25" s="3"/>
      <c r="E25" s="3"/>
      <c r="F25" s="3"/>
      <c r="G25" s="3"/>
      <c r="H25" s="3"/>
      <c r="I25" s="3"/>
      <c r="J25" s="3"/>
      <c r="K25" s="3"/>
      <c r="L25" s="8"/>
    </row>
    <row r="26" spans="2:12" ht="15.75" customHeight="1">
      <c r="B26" s="21"/>
      <c r="C26" s="3"/>
      <c r="D26" s="3"/>
      <c r="E26" s="3"/>
      <c r="F26" s="3"/>
      <c r="G26" s="3"/>
      <c r="H26" s="3"/>
      <c r="I26" s="3"/>
      <c r="J26" s="3"/>
      <c r="K26" s="3"/>
      <c r="L26" s="8"/>
    </row>
    <row r="27" spans="2:12" ht="15.75" customHeight="1">
      <c r="B27" s="21"/>
      <c r="C27" s="3"/>
      <c r="D27" s="3"/>
      <c r="E27" s="3"/>
      <c r="F27" s="3"/>
      <c r="G27" s="3"/>
      <c r="H27" s="3"/>
      <c r="I27" s="3"/>
      <c r="J27" s="3"/>
      <c r="K27" s="3"/>
      <c r="L27" s="8"/>
    </row>
    <row r="28" spans="2:12" ht="15.75" customHeight="1">
      <c r="B28" s="21"/>
      <c r="C28" s="3"/>
      <c r="D28" s="3"/>
      <c r="E28" s="3"/>
      <c r="F28" s="3"/>
      <c r="G28" s="3"/>
      <c r="H28" s="3"/>
      <c r="I28" s="3"/>
      <c r="J28" s="3"/>
      <c r="K28" s="3"/>
      <c r="L28" s="8"/>
    </row>
    <row r="29" spans="2:12" ht="15.75" customHeight="1">
      <c r="B29" s="21"/>
      <c r="C29" s="3"/>
      <c r="D29" s="3"/>
      <c r="E29" s="3"/>
      <c r="F29" s="3"/>
      <c r="G29" s="3"/>
      <c r="H29" s="3"/>
      <c r="I29" s="3"/>
      <c r="J29" s="3"/>
      <c r="K29" s="3"/>
      <c r="L29" s="8"/>
    </row>
    <row r="30" spans="2:12" ht="15.75" customHeight="1">
      <c r="B30" s="21"/>
      <c r="C30" s="3"/>
      <c r="D30" s="3"/>
      <c r="E30" s="3"/>
      <c r="F30" s="3"/>
      <c r="G30" s="3"/>
      <c r="H30" s="3"/>
      <c r="I30" s="3"/>
      <c r="J30" s="3"/>
      <c r="K30" s="3"/>
      <c r="L30" s="8"/>
    </row>
    <row r="31" spans="2:12" ht="15.75" customHeight="1">
      <c r="B31" s="21"/>
      <c r="C31" s="3"/>
      <c r="D31" s="3"/>
      <c r="E31" s="3"/>
      <c r="F31" s="3"/>
      <c r="G31" s="3"/>
      <c r="H31" s="3"/>
      <c r="I31" s="3"/>
      <c r="J31" s="3"/>
      <c r="K31" s="3"/>
      <c r="L31" s="8"/>
    </row>
    <row r="32" spans="2:12" ht="15.75" customHeight="1">
      <c r="B32" s="22"/>
      <c r="C32" s="23"/>
      <c r="D32" s="23"/>
      <c r="E32" s="23"/>
      <c r="F32" s="23"/>
      <c r="G32" s="23"/>
      <c r="H32" s="23"/>
      <c r="I32" s="23"/>
      <c r="J32" s="23"/>
      <c r="K32" s="23"/>
      <c r="L32" s="24"/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9">
    <mergeCell ref="B2:L2"/>
    <mergeCell ref="B3:L3"/>
    <mergeCell ref="B4:L4"/>
    <mergeCell ref="B5:L5"/>
    <mergeCell ref="B6:L6"/>
    <mergeCell ref="B7:L7"/>
    <mergeCell ref="B8:L8"/>
    <mergeCell ref="D13:D17"/>
    <mergeCell ref="E13:E17"/>
    <mergeCell ref="F13:F17"/>
    <mergeCell ref="G15:G17"/>
    <mergeCell ref="B9:L9"/>
    <mergeCell ref="B11:L11"/>
    <mergeCell ref="G12:H12"/>
    <mergeCell ref="I12:J12"/>
    <mergeCell ref="K12:L12"/>
    <mergeCell ref="B13:B17"/>
    <mergeCell ref="C13:C17"/>
    <mergeCell ref="H15:H17"/>
  </mergeCells>
  <printOptions horizontalCentered="1"/>
  <pageMargins left="0.19685039370078741" right="0.19685039370078741" top="0.39370078740157483" bottom="0.39370078740157483" header="0" footer="0"/>
  <pageSetup scale="7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2" width="19" customWidth="1"/>
    <col min="3" max="5" width="10.7109375" customWidth="1"/>
    <col min="6" max="6" width="21" customWidth="1"/>
    <col min="7" max="7" width="25.5703125" customWidth="1"/>
    <col min="8" max="8" width="27.28515625" customWidth="1"/>
    <col min="9" max="9" width="23.42578125" customWidth="1"/>
    <col min="10" max="10" width="21.7109375" customWidth="1"/>
    <col min="11" max="11" width="18.85546875" customWidth="1"/>
    <col min="12" max="12" width="27.85546875" customWidth="1"/>
    <col min="13" max="26" width="10.7109375" customWidth="1"/>
  </cols>
  <sheetData>
    <row r="2" spans="2:12" ht="15.75">
      <c r="B2" s="200" t="s">
        <v>19</v>
      </c>
      <c r="C2" s="201"/>
      <c r="D2" s="201"/>
      <c r="E2" s="201"/>
      <c r="F2" s="201"/>
      <c r="G2" s="201"/>
      <c r="H2" s="201"/>
      <c r="I2" s="201"/>
      <c r="J2" s="201"/>
      <c r="K2" s="201"/>
      <c r="L2" s="202"/>
    </row>
    <row r="3" spans="2:12" ht="15.75">
      <c r="B3" s="200" t="s">
        <v>20</v>
      </c>
      <c r="C3" s="201"/>
      <c r="D3" s="201"/>
      <c r="E3" s="201"/>
      <c r="F3" s="201"/>
      <c r="G3" s="201"/>
      <c r="H3" s="201"/>
      <c r="I3" s="201"/>
      <c r="J3" s="201"/>
      <c r="K3" s="201"/>
      <c r="L3" s="202"/>
    </row>
    <row r="4" spans="2:12">
      <c r="B4" s="216" t="s">
        <v>21</v>
      </c>
      <c r="C4" s="201"/>
      <c r="D4" s="201"/>
      <c r="E4" s="201"/>
      <c r="F4" s="201"/>
      <c r="G4" s="201"/>
      <c r="H4" s="201"/>
      <c r="I4" s="201"/>
      <c r="J4" s="201"/>
      <c r="K4" s="201"/>
      <c r="L4" s="202"/>
    </row>
    <row r="5" spans="2:12" ht="15.75">
      <c r="B5" s="200" t="s">
        <v>22</v>
      </c>
      <c r="C5" s="201"/>
      <c r="D5" s="201"/>
      <c r="E5" s="201"/>
      <c r="F5" s="201"/>
      <c r="G5" s="201"/>
      <c r="H5" s="201"/>
      <c r="I5" s="201"/>
      <c r="J5" s="201"/>
      <c r="K5" s="201"/>
      <c r="L5" s="202"/>
    </row>
    <row r="6" spans="2:12" ht="15.75">
      <c r="B6" s="200" t="s">
        <v>23</v>
      </c>
      <c r="C6" s="201"/>
      <c r="D6" s="201"/>
      <c r="E6" s="201"/>
      <c r="F6" s="201"/>
      <c r="G6" s="201"/>
      <c r="H6" s="201"/>
      <c r="I6" s="201"/>
      <c r="J6" s="201"/>
      <c r="K6" s="201"/>
      <c r="L6" s="202"/>
    </row>
    <row r="7" spans="2:12" ht="15.75">
      <c r="B7" s="200" t="s">
        <v>3</v>
      </c>
      <c r="C7" s="201"/>
      <c r="D7" s="201"/>
      <c r="E7" s="201"/>
      <c r="F7" s="201"/>
      <c r="G7" s="201"/>
      <c r="H7" s="201"/>
      <c r="I7" s="201"/>
      <c r="J7" s="201"/>
      <c r="K7" s="201"/>
      <c r="L7" s="202"/>
    </row>
    <row r="8" spans="2:12" ht="15.75">
      <c r="B8" s="200" t="s">
        <v>4</v>
      </c>
      <c r="C8" s="201"/>
      <c r="D8" s="201"/>
      <c r="E8" s="201"/>
      <c r="F8" s="201"/>
      <c r="G8" s="201"/>
      <c r="H8" s="201"/>
      <c r="I8" s="201"/>
      <c r="J8" s="201"/>
      <c r="K8" s="201"/>
      <c r="L8" s="202"/>
    </row>
    <row r="9" spans="2:12" ht="15.75">
      <c r="B9" s="200" t="s">
        <v>24</v>
      </c>
      <c r="C9" s="201"/>
      <c r="D9" s="201"/>
      <c r="E9" s="201"/>
      <c r="F9" s="201"/>
      <c r="G9" s="201"/>
      <c r="H9" s="201"/>
      <c r="I9" s="201"/>
      <c r="J9" s="201"/>
      <c r="K9" s="201"/>
      <c r="L9" s="202"/>
    </row>
    <row r="10" spans="2:12" ht="15.7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2:12" ht="21" customHeight="1">
      <c r="B11" s="207" t="s">
        <v>109</v>
      </c>
      <c r="C11" s="208"/>
      <c r="D11" s="208"/>
      <c r="E11" s="208"/>
      <c r="F11" s="208"/>
      <c r="G11" s="208"/>
      <c r="H11" s="208"/>
      <c r="I11" s="208"/>
      <c r="J11" s="208"/>
      <c r="K11" s="208"/>
      <c r="L11" s="208"/>
    </row>
    <row r="12" spans="2:12" ht="31.5">
      <c r="B12" s="9" t="s">
        <v>89</v>
      </c>
      <c r="C12" s="10" t="s">
        <v>110</v>
      </c>
      <c r="D12" s="10" t="s">
        <v>111</v>
      </c>
      <c r="E12" s="10" t="s">
        <v>112</v>
      </c>
      <c r="F12" s="10" t="s">
        <v>93</v>
      </c>
      <c r="G12" s="209" t="s">
        <v>94</v>
      </c>
      <c r="H12" s="210"/>
      <c r="I12" s="211" t="s">
        <v>95</v>
      </c>
      <c r="J12" s="210"/>
      <c r="K12" s="209" t="s">
        <v>96</v>
      </c>
      <c r="L12" s="212"/>
    </row>
    <row r="13" spans="2:12">
      <c r="B13" s="217" t="s">
        <v>113</v>
      </c>
      <c r="C13" s="203"/>
      <c r="D13" s="203"/>
      <c r="E13" s="203"/>
      <c r="F13" s="203"/>
      <c r="G13" s="11" t="s">
        <v>98</v>
      </c>
      <c r="H13" s="11"/>
      <c r="I13" s="11" t="s">
        <v>99</v>
      </c>
      <c r="J13" s="11"/>
      <c r="K13" s="11" t="s">
        <v>100</v>
      </c>
      <c r="L13" s="12"/>
    </row>
    <row r="14" spans="2:12">
      <c r="B14" s="214"/>
      <c r="C14" s="204"/>
      <c r="D14" s="204"/>
      <c r="E14" s="204"/>
      <c r="F14" s="204"/>
      <c r="G14" s="13" t="s">
        <v>101</v>
      </c>
      <c r="H14" s="13"/>
      <c r="I14" s="13" t="s">
        <v>102</v>
      </c>
      <c r="J14" s="13"/>
      <c r="K14" s="13" t="s">
        <v>103</v>
      </c>
      <c r="L14" s="14"/>
    </row>
    <row r="15" spans="2:12" ht="30">
      <c r="B15" s="214"/>
      <c r="C15" s="204"/>
      <c r="D15" s="204"/>
      <c r="E15" s="204"/>
      <c r="F15" s="204"/>
      <c r="G15" s="206"/>
      <c r="H15" s="206"/>
      <c r="I15" s="15" t="s">
        <v>104</v>
      </c>
      <c r="J15" s="13"/>
      <c r="K15" s="15" t="s">
        <v>105</v>
      </c>
      <c r="L15" s="14"/>
    </row>
    <row r="16" spans="2:12">
      <c r="B16" s="214"/>
      <c r="C16" s="204"/>
      <c r="D16" s="204"/>
      <c r="E16" s="204"/>
      <c r="F16" s="204"/>
      <c r="G16" s="204"/>
      <c r="H16" s="204"/>
      <c r="I16" s="13" t="s">
        <v>106</v>
      </c>
      <c r="J16" s="13"/>
      <c r="K16" s="13" t="s">
        <v>107</v>
      </c>
      <c r="L16" s="14"/>
    </row>
    <row r="17" spans="2:12">
      <c r="B17" s="215"/>
      <c r="C17" s="205"/>
      <c r="D17" s="205"/>
      <c r="E17" s="205"/>
      <c r="F17" s="205"/>
      <c r="G17" s="205"/>
      <c r="H17" s="205"/>
      <c r="I17" s="16" t="s">
        <v>108</v>
      </c>
      <c r="J17" s="16"/>
      <c r="K17" s="16"/>
      <c r="L17" s="17"/>
    </row>
    <row r="18" spans="2:12">
      <c r="B18" s="18"/>
      <c r="C18" s="19"/>
      <c r="D18" s="19"/>
      <c r="E18" s="19"/>
      <c r="F18" s="19"/>
      <c r="G18" s="19"/>
      <c r="H18" s="19"/>
      <c r="I18" s="19"/>
      <c r="J18" s="19"/>
      <c r="K18" s="19"/>
      <c r="L18" s="20"/>
    </row>
    <row r="19" spans="2:12">
      <c r="B19" s="21"/>
      <c r="C19" s="3"/>
      <c r="D19" s="3"/>
      <c r="E19" s="3"/>
      <c r="F19" s="3"/>
      <c r="G19" s="3"/>
      <c r="H19" s="3"/>
      <c r="I19" s="3"/>
      <c r="J19" s="3"/>
      <c r="K19" s="3"/>
      <c r="L19" s="8"/>
    </row>
    <row r="20" spans="2:12">
      <c r="B20" s="21"/>
      <c r="C20" s="3"/>
      <c r="D20" s="3"/>
      <c r="E20" s="3"/>
      <c r="F20" s="3"/>
      <c r="G20" s="3"/>
      <c r="H20" s="3"/>
      <c r="I20" s="3"/>
      <c r="J20" s="3"/>
      <c r="K20" s="3"/>
      <c r="L20" s="8"/>
    </row>
    <row r="21" spans="2:12" ht="15.75" customHeight="1">
      <c r="B21" s="21"/>
      <c r="C21" s="3"/>
      <c r="D21" s="3"/>
      <c r="E21" s="3"/>
      <c r="F21" s="3"/>
      <c r="G21" s="3"/>
      <c r="H21" s="3"/>
      <c r="I21" s="3"/>
      <c r="J21" s="3"/>
      <c r="K21" s="3"/>
      <c r="L21" s="8"/>
    </row>
    <row r="22" spans="2:12" ht="15.75" customHeight="1">
      <c r="B22" s="21"/>
      <c r="C22" s="3"/>
      <c r="D22" s="3"/>
      <c r="E22" s="3"/>
      <c r="F22" s="3"/>
      <c r="G22" s="3"/>
      <c r="H22" s="3"/>
      <c r="I22" s="3"/>
      <c r="J22" s="3"/>
      <c r="K22" s="3"/>
      <c r="L22" s="8"/>
    </row>
    <row r="23" spans="2:12" ht="15.75" customHeight="1">
      <c r="B23" s="21"/>
      <c r="C23" s="3"/>
      <c r="D23" s="3"/>
      <c r="E23" s="3"/>
      <c r="F23" s="3"/>
      <c r="G23" s="3"/>
      <c r="H23" s="3"/>
      <c r="I23" s="3"/>
      <c r="J23" s="3"/>
      <c r="K23" s="3"/>
      <c r="L23" s="8"/>
    </row>
    <row r="24" spans="2:12" ht="15.75" customHeight="1">
      <c r="B24" s="21"/>
      <c r="C24" s="3"/>
      <c r="D24" s="3"/>
      <c r="E24" s="3"/>
      <c r="F24" s="3"/>
      <c r="G24" s="3"/>
      <c r="H24" s="3"/>
      <c r="I24" s="3"/>
      <c r="J24" s="3"/>
      <c r="K24" s="3"/>
      <c r="L24" s="8"/>
    </row>
    <row r="25" spans="2:12" ht="15.75" customHeight="1">
      <c r="B25" s="21"/>
      <c r="C25" s="3"/>
      <c r="D25" s="3"/>
      <c r="E25" s="3"/>
      <c r="F25" s="3"/>
      <c r="G25" s="3"/>
      <c r="H25" s="3"/>
      <c r="I25" s="3"/>
      <c r="J25" s="3"/>
      <c r="K25" s="3"/>
      <c r="L25" s="8"/>
    </row>
    <row r="26" spans="2:12" ht="15.75" customHeight="1">
      <c r="B26" s="21"/>
      <c r="C26" s="3"/>
      <c r="D26" s="3"/>
      <c r="E26" s="3"/>
      <c r="F26" s="3"/>
      <c r="G26" s="3"/>
      <c r="H26" s="3"/>
      <c r="I26" s="3"/>
      <c r="J26" s="3"/>
      <c r="K26" s="3"/>
      <c r="L26" s="8"/>
    </row>
    <row r="27" spans="2:12" ht="15.75" customHeight="1">
      <c r="B27" s="21"/>
      <c r="C27" s="3"/>
      <c r="D27" s="3"/>
      <c r="E27" s="3"/>
      <c r="F27" s="3"/>
      <c r="G27" s="3"/>
      <c r="H27" s="3"/>
      <c r="I27" s="3"/>
      <c r="J27" s="3"/>
      <c r="K27" s="3"/>
      <c r="L27" s="8"/>
    </row>
    <row r="28" spans="2:12" ht="15.75" customHeight="1">
      <c r="B28" s="21"/>
      <c r="C28" s="3"/>
      <c r="D28" s="3"/>
      <c r="E28" s="3"/>
      <c r="F28" s="3"/>
      <c r="G28" s="3"/>
      <c r="H28" s="3"/>
      <c r="I28" s="3"/>
      <c r="J28" s="3"/>
      <c r="K28" s="3"/>
      <c r="L28" s="8"/>
    </row>
    <row r="29" spans="2:12" ht="15.75" customHeight="1">
      <c r="B29" s="21"/>
      <c r="C29" s="3"/>
      <c r="D29" s="3"/>
      <c r="E29" s="3"/>
      <c r="F29" s="3"/>
      <c r="G29" s="3"/>
      <c r="H29" s="3"/>
      <c r="I29" s="3"/>
      <c r="J29" s="3"/>
      <c r="K29" s="3"/>
      <c r="L29" s="8"/>
    </row>
    <row r="30" spans="2:12" ht="15.75" customHeight="1">
      <c r="B30" s="21"/>
      <c r="C30" s="3"/>
      <c r="D30" s="3"/>
      <c r="E30" s="3"/>
      <c r="F30" s="3"/>
      <c r="G30" s="3"/>
      <c r="H30" s="3"/>
      <c r="I30" s="3"/>
      <c r="J30" s="3"/>
      <c r="K30" s="3"/>
      <c r="L30" s="8"/>
    </row>
    <row r="31" spans="2:12" ht="15.75" customHeight="1">
      <c r="B31" s="21"/>
      <c r="C31" s="3"/>
      <c r="D31" s="3"/>
      <c r="E31" s="3"/>
      <c r="F31" s="3"/>
      <c r="G31" s="3"/>
      <c r="H31" s="3"/>
      <c r="I31" s="3"/>
      <c r="J31" s="3"/>
      <c r="K31" s="3"/>
      <c r="L31" s="8"/>
    </row>
    <row r="32" spans="2:12" ht="15.75" customHeight="1">
      <c r="B32" s="22"/>
      <c r="C32" s="23"/>
      <c r="D32" s="23"/>
      <c r="E32" s="23"/>
      <c r="F32" s="23"/>
      <c r="G32" s="23"/>
      <c r="H32" s="23"/>
      <c r="I32" s="23"/>
      <c r="J32" s="23"/>
      <c r="K32" s="23"/>
      <c r="L32" s="24"/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9">
    <mergeCell ref="B2:L2"/>
    <mergeCell ref="B3:L3"/>
    <mergeCell ref="B4:L4"/>
    <mergeCell ref="B5:L5"/>
    <mergeCell ref="B6:L6"/>
    <mergeCell ref="B7:L7"/>
    <mergeCell ref="B8:L8"/>
    <mergeCell ref="D13:D17"/>
    <mergeCell ref="E13:E17"/>
    <mergeCell ref="F13:F17"/>
    <mergeCell ref="G15:G17"/>
    <mergeCell ref="B9:L9"/>
    <mergeCell ref="B11:L11"/>
    <mergeCell ref="G12:H12"/>
    <mergeCell ref="I12:J12"/>
    <mergeCell ref="K12:L12"/>
    <mergeCell ref="B13:B17"/>
    <mergeCell ref="C13:C17"/>
    <mergeCell ref="H15:H17"/>
  </mergeCells>
  <printOptions horizontalCentered="1"/>
  <pageMargins left="0.19685039370078741" right="0.19685039370078741" top="0.39370078740157483" bottom="0.39370078740157483" header="0" footer="0"/>
  <pageSetup scale="7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2" width="12.7109375" customWidth="1"/>
    <col min="3" max="4" width="10.7109375" customWidth="1"/>
    <col min="5" max="5" width="25.7109375" customWidth="1"/>
    <col min="6" max="7" width="26.7109375" customWidth="1"/>
    <col min="8" max="9" width="14.7109375" customWidth="1"/>
    <col min="10" max="26" width="10.7109375" customWidth="1"/>
  </cols>
  <sheetData>
    <row r="2" spans="2:9" ht="15.75">
      <c r="B2" s="200" t="s">
        <v>19</v>
      </c>
      <c r="C2" s="201"/>
      <c r="D2" s="201"/>
      <c r="E2" s="201"/>
      <c r="F2" s="201"/>
      <c r="G2" s="201"/>
      <c r="H2" s="201"/>
      <c r="I2" s="202"/>
    </row>
    <row r="3" spans="2:9" ht="15.75">
      <c r="B3" s="200" t="s">
        <v>20</v>
      </c>
      <c r="C3" s="201"/>
      <c r="D3" s="201"/>
      <c r="E3" s="201"/>
      <c r="F3" s="201"/>
      <c r="G3" s="201"/>
      <c r="H3" s="201"/>
      <c r="I3" s="202"/>
    </row>
    <row r="4" spans="2:9">
      <c r="B4" s="216" t="s">
        <v>21</v>
      </c>
      <c r="C4" s="201"/>
      <c r="D4" s="201"/>
      <c r="E4" s="201"/>
      <c r="F4" s="201"/>
      <c r="G4" s="201"/>
      <c r="H4" s="201"/>
      <c r="I4" s="202"/>
    </row>
    <row r="5" spans="2:9" ht="15.75">
      <c r="B5" s="200" t="s">
        <v>22</v>
      </c>
      <c r="C5" s="201"/>
      <c r="D5" s="201"/>
      <c r="E5" s="201"/>
      <c r="F5" s="201"/>
      <c r="G5" s="201"/>
      <c r="H5" s="201"/>
      <c r="I5" s="202"/>
    </row>
    <row r="6" spans="2:9" ht="15.75">
      <c r="B6" s="200" t="s">
        <v>23</v>
      </c>
      <c r="C6" s="201"/>
      <c r="D6" s="201"/>
      <c r="E6" s="201"/>
      <c r="F6" s="201"/>
      <c r="G6" s="201"/>
      <c r="H6" s="201"/>
      <c r="I6" s="202"/>
    </row>
    <row r="7" spans="2:9" ht="15.75">
      <c r="B7" s="200" t="s">
        <v>3</v>
      </c>
      <c r="C7" s="201"/>
      <c r="D7" s="201"/>
      <c r="E7" s="201"/>
      <c r="F7" s="201"/>
      <c r="G7" s="201"/>
      <c r="H7" s="201"/>
      <c r="I7" s="202"/>
    </row>
    <row r="8" spans="2:9" ht="15.75">
      <c r="B8" s="200" t="s">
        <v>4</v>
      </c>
      <c r="C8" s="201"/>
      <c r="D8" s="201"/>
      <c r="E8" s="201"/>
      <c r="F8" s="201"/>
      <c r="G8" s="201"/>
      <c r="H8" s="201"/>
      <c r="I8" s="202"/>
    </row>
    <row r="9" spans="2:9" ht="15.75">
      <c r="B9" s="200" t="s">
        <v>24</v>
      </c>
      <c r="C9" s="201"/>
      <c r="D9" s="201"/>
      <c r="E9" s="201"/>
      <c r="F9" s="201"/>
      <c r="G9" s="201"/>
      <c r="H9" s="201"/>
      <c r="I9" s="202"/>
    </row>
    <row r="10" spans="2:9" ht="15.75">
      <c r="B10" s="2"/>
      <c r="C10" s="2"/>
      <c r="D10" s="2"/>
      <c r="E10" s="2"/>
      <c r="F10" s="2"/>
      <c r="G10" s="2"/>
      <c r="H10" s="2"/>
      <c r="I10" s="2"/>
    </row>
    <row r="11" spans="2:9" ht="21" customHeight="1">
      <c r="B11" s="207" t="s">
        <v>114</v>
      </c>
      <c r="C11" s="208"/>
      <c r="D11" s="208"/>
      <c r="E11" s="208"/>
      <c r="F11" s="208"/>
      <c r="G11" s="208"/>
      <c r="H11" s="208"/>
      <c r="I11" s="208"/>
    </row>
    <row r="12" spans="2:9" ht="30">
      <c r="B12" s="25" t="s">
        <v>115</v>
      </c>
      <c r="C12" s="26" t="s">
        <v>116</v>
      </c>
      <c r="D12" s="26" t="s">
        <v>117</v>
      </c>
      <c r="E12" s="26" t="s">
        <v>118</v>
      </c>
      <c r="F12" s="26" t="s">
        <v>119</v>
      </c>
      <c r="G12" s="26" t="s">
        <v>120</v>
      </c>
      <c r="H12" s="26" t="s">
        <v>121</v>
      </c>
      <c r="I12" s="27" t="s">
        <v>122</v>
      </c>
    </row>
    <row r="13" spans="2:9">
      <c r="B13" s="18" t="s">
        <v>123</v>
      </c>
      <c r="C13" s="19"/>
      <c r="D13" s="19"/>
      <c r="E13" s="19"/>
      <c r="F13" s="19"/>
      <c r="G13" s="19"/>
      <c r="H13" s="19"/>
      <c r="I13" s="20"/>
    </row>
    <row r="14" spans="2:9">
      <c r="B14" s="21" t="s">
        <v>124</v>
      </c>
      <c r="C14" s="3"/>
      <c r="D14" s="3"/>
      <c r="E14" s="3"/>
      <c r="F14" s="3"/>
      <c r="G14" s="3"/>
      <c r="H14" s="3"/>
      <c r="I14" s="8"/>
    </row>
    <row r="15" spans="2:9">
      <c r="B15" s="21"/>
      <c r="C15" s="3"/>
      <c r="D15" s="3"/>
      <c r="E15" s="3"/>
      <c r="F15" s="3"/>
      <c r="G15" s="3"/>
      <c r="H15" s="3"/>
      <c r="I15" s="8"/>
    </row>
    <row r="16" spans="2:9">
      <c r="B16" s="21"/>
      <c r="C16" s="3"/>
      <c r="D16" s="3"/>
      <c r="E16" s="3"/>
      <c r="F16" s="3"/>
      <c r="G16" s="3"/>
      <c r="H16" s="3"/>
      <c r="I16" s="8"/>
    </row>
    <row r="17" spans="2:9">
      <c r="B17" s="21"/>
      <c r="C17" s="3"/>
      <c r="D17" s="3"/>
      <c r="E17" s="3"/>
      <c r="F17" s="3"/>
      <c r="G17" s="3"/>
      <c r="H17" s="3"/>
      <c r="I17" s="8"/>
    </row>
    <row r="18" spans="2:9">
      <c r="B18" s="21"/>
      <c r="C18" s="3"/>
      <c r="D18" s="3"/>
      <c r="E18" s="3"/>
      <c r="F18" s="3"/>
      <c r="G18" s="3"/>
      <c r="H18" s="3"/>
      <c r="I18" s="8"/>
    </row>
    <row r="19" spans="2:9">
      <c r="B19" s="21"/>
      <c r="C19" s="3"/>
      <c r="D19" s="3"/>
      <c r="E19" s="3"/>
      <c r="F19" s="3"/>
      <c r="G19" s="3"/>
      <c r="H19" s="3"/>
      <c r="I19" s="8"/>
    </row>
    <row r="20" spans="2:9">
      <c r="B20" s="21"/>
      <c r="C20" s="3"/>
      <c r="D20" s="3"/>
      <c r="E20" s="3"/>
      <c r="F20" s="3"/>
      <c r="G20" s="3"/>
      <c r="H20" s="3"/>
      <c r="I20" s="8"/>
    </row>
    <row r="21" spans="2:9" ht="15.75" customHeight="1">
      <c r="B21" s="21"/>
      <c r="C21" s="3"/>
      <c r="D21" s="3"/>
      <c r="E21" s="3"/>
      <c r="F21" s="3"/>
      <c r="G21" s="3"/>
      <c r="H21" s="3"/>
      <c r="I21" s="8"/>
    </row>
    <row r="22" spans="2:9" ht="15.75" customHeight="1">
      <c r="B22" s="21"/>
      <c r="C22" s="3"/>
      <c r="D22" s="3"/>
      <c r="E22" s="3"/>
      <c r="F22" s="3"/>
      <c r="G22" s="3"/>
      <c r="H22" s="3"/>
      <c r="I22" s="8"/>
    </row>
    <row r="23" spans="2:9" ht="15.75" customHeight="1">
      <c r="B23" s="21"/>
      <c r="C23" s="3"/>
      <c r="D23" s="3"/>
      <c r="E23" s="3"/>
      <c r="F23" s="3"/>
      <c r="G23" s="3"/>
      <c r="H23" s="3"/>
      <c r="I23" s="8"/>
    </row>
    <row r="24" spans="2:9" ht="15.75" customHeight="1">
      <c r="B24" s="21"/>
      <c r="C24" s="3"/>
      <c r="D24" s="3"/>
      <c r="E24" s="3"/>
      <c r="F24" s="3"/>
      <c r="G24" s="3"/>
      <c r="H24" s="3"/>
      <c r="I24" s="8"/>
    </row>
    <row r="25" spans="2:9" ht="15.75" customHeight="1">
      <c r="B25" s="21"/>
      <c r="C25" s="3"/>
      <c r="D25" s="3"/>
      <c r="E25" s="3"/>
      <c r="F25" s="3"/>
      <c r="G25" s="3"/>
      <c r="H25" s="3"/>
      <c r="I25" s="8"/>
    </row>
    <row r="26" spans="2:9" ht="15.75" customHeight="1">
      <c r="B26" s="21"/>
      <c r="C26" s="3"/>
      <c r="D26" s="3"/>
      <c r="E26" s="3"/>
      <c r="F26" s="3"/>
      <c r="G26" s="3"/>
      <c r="H26" s="3"/>
      <c r="I26" s="8"/>
    </row>
    <row r="27" spans="2:9" ht="15.75" customHeight="1">
      <c r="B27" s="21"/>
      <c r="C27" s="3"/>
      <c r="D27" s="3"/>
      <c r="E27" s="3"/>
      <c r="F27" s="3"/>
      <c r="G27" s="3"/>
      <c r="H27" s="3"/>
      <c r="I27" s="8"/>
    </row>
    <row r="28" spans="2:9" ht="15.75" customHeight="1">
      <c r="B28" s="21"/>
      <c r="C28" s="3"/>
      <c r="D28" s="3"/>
      <c r="E28" s="3"/>
      <c r="F28" s="3"/>
      <c r="G28" s="3"/>
      <c r="H28" s="3"/>
      <c r="I28" s="8"/>
    </row>
    <row r="29" spans="2:9" ht="15.75" customHeight="1">
      <c r="B29" s="21"/>
      <c r="C29" s="3"/>
      <c r="D29" s="3"/>
      <c r="E29" s="3"/>
      <c r="F29" s="3"/>
      <c r="G29" s="3"/>
      <c r="H29" s="3"/>
      <c r="I29" s="8"/>
    </row>
    <row r="30" spans="2:9" ht="15.75" customHeight="1">
      <c r="B30" s="21"/>
      <c r="C30" s="3"/>
      <c r="D30" s="3"/>
      <c r="E30" s="3"/>
      <c r="F30" s="3"/>
      <c r="G30" s="3"/>
      <c r="H30" s="3"/>
      <c r="I30" s="8"/>
    </row>
    <row r="31" spans="2:9" ht="15.75" customHeight="1">
      <c r="B31" s="21"/>
      <c r="C31" s="3"/>
      <c r="D31" s="3"/>
      <c r="E31" s="3"/>
      <c r="F31" s="3"/>
      <c r="G31" s="3"/>
      <c r="H31" s="3"/>
      <c r="I31" s="8"/>
    </row>
    <row r="32" spans="2:9" ht="15.75" customHeight="1">
      <c r="B32" s="21"/>
      <c r="C32" s="3"/>
      <c r="D32" s="3"/>
      <c r="E32" s="3"/>
      <c r="F32" s="3"/>
      <c r="G32" s="3"/>
      <c r="H32" s="3"/>
      <c r="I32" s="8"/>
    </row>
    <row r="33" spans="2:9" ht="15.75" customHeight="1">
      <c r="B33" s="21"/>
      <c r="C33" s="3"/>
      <c r="D33" s="3"/>
      <c r="E33" s="3"/>
      <c r="F33" s="3"/>
      <c r="G33" s="3"/>
      <c r="H33" s="3"/>
      <c r="I33" s="8"/>
    </row>
    <row r="34" spans="2:9" ht="15.75" customHeight="1">
      <c r="B34" s="21"/>
      <c r="C34" s="3"/>
      <c r="D34" s="3"/>
      <c r="E34" s="3"/>
      <c r="F34" s="3"/>
      <c r="G34" s="3"/>
      <c r="H34" s="3"/>
      <c r="I34" s="8"/>
    </row>
    <row r="35" spans="2:9" ht="15.75" customHeight="1">
      <c r="B35" s="21"/>
      <c r="C35" s="3"/>
      <c r="D35" s="3"/>
      <c r="E35" s="3"/>
      <c r="F35" s="3"/>
      <c r="G35" s="3"/>
      <c r="H35" s="3"/>
      <c r="I35" s="8"/>
    </row>
    <row r="36" spans="2:9" ht="15.75" customHeight="1">
      <c r="B36" s="21"/>
      <c r="C36" s="3"/>
      <c r="D36" s="3"/>
      <c r="E36" s="3"/>
      <c r="F36" s="3"/>
      <c r="G36" s="3"/>
      <c r="H36" s="3"/>
      <c r="I36" s="8"/>
    </row>
    <row r="37" spans="2:9" ht="15.75" customHeight="1">
      <c r="B37" s="22"/>
      <c r="C37" s="23"/>
      <c r="D37" s="23"/>
      <c r="E37" s="23"/>
      <c r="F37" s="23"/>
      <c r="G37" s="23"/>
      <c r="H37" s="23"/>
      <c r="I37" s="24"/>
    </row>
    <row r="38" spans="2:9" ht="15.75" customHeight="1"/>
    <row r="39" spans="2:9" ht="15.75" customHeight="1">
      <c r="B39" s="28" t="s">
        <v>125</v>
      </c>
    </row>
    <row r="40" spans="2:9" ht="15.75" customHeight="1"/>
    <row r="41" spans="2:9" ht="15.75" customHeight="1"/>
    <row r="42" spans="2:9" ht="15.75" customHeight="1"/>
    <row r="43" spans="2:9" ht="15.75" customHeight="1"/>
    <row r="44" spans="2:9" ht="15.75" customHeight="1"/>
    <row r="45" spans="2:9" ht="15.75" customHeight="1"/>
    <row r="46" spans="2:9" ht="15.75" customHeight="1"/>
    <row r="47" spans="2:9" ht="15.75" customHeight="1"/>
    <row r="48" spans="2:9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B9:I9"/>
    <mergeCell ref="B11:I11"/>
    <mergeCell ref="B2:I2"/>
    <mergeCell ref="B3:I3"/>
    <mergeCell ref="B4:I4"/>
    <mergeCell ref="B5:I5"/>
    <mergeCell ref="B6:I6"/>
    <mergeCell ref="B7:I7"/>
    <mergeCell ref="B8:I8"/>
  </mergeCells>
  <printOptions horizontalCentered="1"/>
  <pageMargins left="0.19685039370078741" right="0.19685039370078741" top="0.39370078740157483" bottom="0.39370078740157483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2" width="5.5703125" customWidth="1"/>
    <col min="3" max="4" width="40.7109375" customWidth="1"/>
    <col min="5" max="5" width="26.7109375" customWidth="1"/>
    <col min="6" max="6" width="14.7109375" customWidth="1"/>
    <col min="7" max="26" width="10.7109375" customWidth="1"/>
  </cols>
  <sheetData>
    <row r="2" spans="2:6" ht="15.75">
      <c r="B2" s="218" t="s">
        <v>19</v>
      </c>
      <c r="C2" s="201"/>
      <c r="D2" s="201"/>
      <c r="E2" s="201"/>
      <c r="F2" s="202"/>
    </row>
    <row r="3" spans="2:6" ht="15.75">
      <c r="B3" s="218" t="s">
        <v>20</v>
      </c>
      <c r="C3" s="201"/>
      <c r="D3" s="201"/>
      <c r="E3" s="201"/>
      <c r="F3" s="202"/>
    </row>
    <row r="4" spans="2:6">
      <c r="B4" s="219" t="s">
        <v>21</v>
      </c>
      <c r="C4" s="201"/>
      <c r="D4" s="201"/>
      <c r="E4" s="201"/>
      <c r="F4" s="202"/>
    </row>
    <row r="5" spans="2:6" ht="15.75">
      <c r="B5" s="218" t="s">
        <v>22</v>
      </c>
      <c r="C5" s="201"/>
      <c r="D5" s="201"/>
      <c r="E5" s="201"/>
      <c r="F5" s="202"/>
    </row>
    <row r="6" spans="2:6" ht="15.75">
      <c r="B6" s="218" t="s">
        <v>23</v>
      </c>
      <c r="C6" s="201"/>
      <c r="D6" s="201"/>
      <c r="E6" s="201"/>
      <c r="F6" s="202"/>
    </row>
    <row r="7" spans="2:6" ht="15.75">
      <c r="B7" s="218" t="s">
        <v>3</v>
      </c>
      <c r="C7" s="201"/>
      <c r="D7" s="201"/>
      <c r="E7" s="201"/>
      <c r="F7" s="202"/>
    </row>
    <row r="8" spans="2:6" ht="15.75">
      <c r="B8" s="218" t="s">
        <v>4</v>
      </c>
      <c r="C8" s="201"/>
      <c r="D8" s="201"/>
      <c r="E8" s="201"/>
      <c r="F8" s="202"/>
    </row>
    <row r="9" spans="2:6" ht="15.75">
      <c r="B9" s="218" t="s">
        <v>24</v>
      </c>
      <c r="C9" s="201"/>
      <c r="D9" s="201"/>
      <c r="E9" s="201"/>
      <c r="F9" s="202"/>
    </row>
    <row r="10" spans="2:6" ht="15.75">
      <c r="B10" s="2"/>
      <c r="C10" s="2"/>
      <c r="D10" s="2"/>
      <c r="E10" s="2"/>
      <c r="F10" s="2"/>
    </row>
    <row r="11" spans="2:6" ht="21" customHeight="1">
      <c r="B11" s="207" t="s">
        <v>126</v>
      </c>
      <c r="C11" s="208"/>
      <c r="D11" s="208"/>
      <c r="E11" s="208"/>
      <c r="F11" s="208"/>
    </row>
    <row r="12" spans="2:6" ht="24" customHeight="1">
      <c r="B12" s="29" t="s">
        <v>127</v>
      </c>
      <c r="C12" s="5" t="s">
        <v>128</v>
      </c>
      <c r="D12" s="5" t="s">
        <v>129</v>
      </c>
      <c r="E12" s="5" t="s">
        <v>130</v>
      </c>
      <c r="F12" s="6" t="s">
        <v>131</v>
      </c>
    </row>
    <row r="13" spans="2:6">
      <c r="B13" s="30"/>
      <c r="C13" s="15"/>
      <c r="D13" s="15"/>
      <c r="E13" s="15"/>
      <c r="F13" s="31"/>
    </row>
    <row r="14" spans="2:6">
      <c r="B14" s="32"/>
      <c r="C14" s="33"/>
      <c r="D14" s="33"/>
      <c r="E14" s="33"/>
      <c r="F14" s="34"/>
    </row>
    <row r="15" spans="2:6">
      <c r="B15" s="32"/>
      <c r="C15" s="33"/>
      <c r="D15" s="33"/>
      <c r="E15" s="33"/>
      <c r="F15" s="34"/>
    </row>
    <row r="16" spans="2:6">
      <c r="B16" s="32"/>
      <c r="C16" s="33"/>
      <c r="D16" s="33"/>
      <c r="E16" s="33"/>
      <c r="F16" s="34"/>
    </row>
    <row r="17" spans="2:6">
      <c r="B17" s="32"/>
      <c r="C17" s="33"/>
      <c r="D17" s="33"/>
      <c r="E17" s="33"/>
      <c r="F17" s="34"/>
    </row>
    <row r="18" spans="2:6">
      <c r="B18" s="32"/>
      <c r="C18" s="33"/>
      <c r="D18" s="33"/>
      <c r="E18" s="33"/>
      <c r="F18" s="34"/>
    </row>
    <row r="19" spans="2:6">
      <c r="B19" s="32"/>
      <c r="C19" s="33"/>
      <c r="D19" s="33"/>
      <c r="E19" s="33"/>
      <c r="F19" s="34"/>
    </row>
    <row r="20" spans="2:6">
      <c r="B20" s="32"/>
      <c r="C20" s="33"/>
      <c r="D20" s="33"/>
      <c r="E20" s="33"/>
      <c r="F20" s="34"/>
    </row>
    <row r="21" spans="2:6" ht="15.75" customHeight="1">
      <c r="B21" s="35"/>
      <c r="C21" s="36"/>
      <c r="D21" s="36"/>
      <c r="E21" s="36"/>
      <c r="F21" s="37"/>
    </row>
    <row r="22" spans="2:6" ht="15.75" customHeight="1"/>
    <row r="23" spans="2:6" ht="15.75" customHeight="1"/>
    <row r="24" spans="2:6" ht="15.75" customHeight="1"/>
    <row r="25" spans="2:6" ht="15.75" customHeight="1"/>
    <row r="26" spans="2:6" ht="15.75" customHeight="1"/>
    <row r="27" spans="2:6" ht="15.75" customHeight="1"/>
    <row r="28" spans="2:6" ht="15.75" customHeight="1"/>
    <row r="29" spans="2:6" ht="15.75" customHeight="1"/>
    <row r="30" spans="2:6" ht="15.75" customHeight="1"/>
    <row r="31" spans="2:6" ht="15.75" customHeight="1"/>
    <row r="32" spans="2:6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B9:F9"/>
    <mergeCell ref="B11:F11"/>
    <mergeCell ref="B2:F2"/>
    <mergeCell ref="B3:F3"/>
    <mergeCell ref="B4:F4"/>
    <mergeCell ref="B5:F5"/>
    <mergeCell ref="B6:F6"/>
    <mergeCell ref="B7:F7"/>
    <mergeCell ref="B8:F8"/>
  </mergeCells>
  <printOptions horizontalCentered="1"/>
  <pageMargins left="0.19685039370078741" right="0.19685039370078741" top="0.39370078740157483" bottom="0.39370078740157483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2" width="5.5703125" customWidth="1"/>
    <col min="3" max="3" width="36.5703125" customWidth="1"/>
    <col min="4" max="4" width="32.7109375" customWidth="1"/>
    <col min="5" max="5" width="25.42578125" customWidth="1"/>
    <col min="6" max="26" width="10.7109375" customWidth="1"/>
  </cols>
  <sheetData>
    <row r="2" spans="2:5" ht="15.75">
      <c r="B2" s="218" t="s">
        <v>19</v>
      </c>
      <c r="C2" s="201"/>
      <c r="D2" s="201"/>
      <c r="E2" s="202"/>
    </row>
    <row r="3" spans="2:5" ht="15.75">
      <c r="B3" s="218" t="s">
        <v>20</v>
      </c>
      <c r="C3" s="201"/>
      <c r="D3" s="201"/>
      <c r="E3" s="202"/>
    </row>
    <row r="4" spans="2:5">
      <c r="B4" s="219" t="s">
        <v>21</v>
      </c>
      <c r="C4" s="201"/>
      <c r="D4" s="201"/>
      <c r="E4" s="202"/>
    </row>
    <row r="5" spans="2:5" ht="15.75">
      <c r="B5" s="218" t="s">
        <v>22</v>
      </c>
      <c r="C5" s="201"/>
      <c r="D5" s="201"/>
      <c r="E5" s="202"/>
    </row>
    <row r="6" spans="2:5" ht="15.75">
      <c r="B6" s="218" t="s">
        <v>23</v>
      </c>
      <c r="C6" s="201"/>
      <c r="D6" s="201"/>
      <c r="E6" s="202"/>
    </row>
    <row r="7" spans="2:5" ht="15.75">
      <c r="B7" s="218" t="s">
        <v>3</v>
      </c>
      <c r="C7" s="201"/>
      <c r="D7" s="201"/>
      <c r="E7" s="202"/>
    </row>
    <row r="8" spans="2:5" ht="15.75">
      <c r="B8" s="218" t="s">
        <v>4</v>
      </c>
      <c r="C8" s="201"/>
      <c r="D8" s="201"/>
      <c r="E8" s="202"/>
    </row>
    <row r="9" spans="2:5" ht="15.75">
      <c r="B9" s="218" t="s">
        <v>24</v>
      </c>
      <c r="C9" s="201"/>
      <c r="D9" s="201"/>
      <c r="E9" s="202"/>
    </row>
    <row r="10" spans="2:5" ht="15.75">
      <c r="B10" s="1"/>
      <c r="C10" s="1"/>
      <c r="D10" s="1"/>
      <c r="E10" s="1"/>
    </row>
    <row r="11" spans="2:5" ht="18.75">
      <c r="B11" s="220" t="s">
        <v>132</v>
      </c>
      <c r="C11" s="221"/>
      <c r="D11" s="221"/>
      <c r="E11" s="221"/>
    </row>
    <row r="12" spans="2:5" ht="15.75">
      <c r="B12" s="1"/>
      <c r="C12" s="1"/>
      <c r="D12" s="1"/>
      <c r="E12" s="1"/>
    </row>
    <row r="13" spans="2:5" ht="15.75">
      <c r="B13" s="222" t="s">
        <v>133</v>
      </c>
      <c r="C13" s="208"/>
      <c r="D13" s="208"/>
      <c r="E13" s="208"/>
    </row>
    <row r="14" spans="2:5" ht="24" customHeight="1">
      <c r="B14" s="38" t="s">
        <v>127</v>
      </c>
      <c r="C14" s="39" t="s">
        <v>134</v>
      </c>
      <c r="D14" s="39" t="s">
        <v>135</v>
      </c>
      <c r="E14" s="39" t="s">
        <v>131</v>
      </c>
    </row>
    <row r="15" spans="2:5">
      <c r="B15" s="40"/>
      <c r="C15" s="41"/>
      <c r="D15" s="41"/>
      <c r="E15" s="42"/>
    </row>
    <row r="16" spans="2:5">
      <c r="B16" s="32"/>
      <c r="C16" s="33"/>
      <c r="D16" s="33"/>
      <c r="E16" s="34"/>
    </row>
    <row r="17" spans="2:5">
      <c r="B17" s="32"/>
      <c r="C17" s="33"/>
      <c r="D17" s="33"/>
      <c r="E17" s="34"/>
    </row>
    <row r="18" spans="2:5">
      <c r="B18" s="32"/>
      <c r="C18" s="33"/>
      <c r="D18" s="33"/>
      <c r="E18" s="34"/>
    </row>
    <row r="19" spans="2:5">
      <c r="B19" s="32"/>
      <c r="C19" s="33"/>
      <c r="D19" s="33"/>
      <c r="E19" s="34"/>
    </row>
    <row r="20" spans="2:5">
      <c r="B20" s="35"/>
      <c r="C20" s="36"/>
      <c r="D20" s="36"/>
      <c r="E20" s="37"/>
    </row>
    <row r="21" spans="2:5" ht="15.75" customHeight="1"/>
    <row r="22" spans="2:5" ht="15.75" customHeight="1">
      <c r="B22" s="222" t="s">
        <v>136</v>
      </c>
      <c r="C22" s="208"/>
      <c r="D22" s="208"/>
      <c r="E22" s="208"/>
    </row>
    <row r="23" spans="2:5" ht="24" customHeight="1">
      <c r="B23" s="38" t="s">
        <v>127</v>
      </c>
      <c r="C23" s="39" t="s">
        <v>134</v>
      </c>
      <c r="D23" s="39" t="s">
        <v>135</v>
      </c>
      <c r="E23" s="39" t="s">
        <v>131</v>
      </c>
    </row>
    <row r="24" spans="2:5" ht="15.75" customHeight="1">
      <c r="B24" s="40"/>
      <c r="C24" s="41"/>
      <c r="D24" s="41"/>
      <c r="E24" s="42"/>
    </row>
    <row r="25" spans="2:5" ht="15.75" customHeight="1">
      <c r="B25" s="32"/>
      <c r="C25" s="33"/>
      <c r="D25" s="33"/>
      <c r="E25" s="34"/>
    </row>
    <row r="26" spans="2:5" ht="15.75" customHeight="1">
      <c r="B26" s="32"/>
      <c r="C26" s="33"/>
      <c r="D26" s="33"/>
      <c r="E26" s="34"/>
    </row>
    <row r="27" spans="2:5" ht="15.75" customHeight="1">
      <c r="B27" s="32"/>
      <c r="C27" s="33"/>
      <c r="D27" s="33"/>
      <c r="E27" s="34"/>
    </row>
    <row r="28" spans="2:5" ht="15.75" customHeight="1">
      <c r="B28" s="32"/>
      <c r="C28" s="33"/>
      <c r="D28" s="33"/>
      <c r="E28" s="34"/>
    </row>
    <row r="29" spans="2:5" ht="15.75" customHeight="1">
      <c r="B29" s="35"/>
      <c r="C29" s="36"/>
      <c r="D29" s="36"/>
      <c r="E29" s="37"/>
    </row>
    <row r="30" spans="2:5" ht="15.75" customHeight="1"/>
    <row r="31" spans="2:5" ht="15.75" customHeight="1">
      <c r="B31" s="222" t="s">
        <v>137</v>
      </c>
      <c r="C31" s="208"/>
      <c r="D31" s="208"/>
      <c r="E31" s="208"/>
    </row>
    <row r="32" spans="2:5" ht="24" customHeight="1">
      <c r="B32" s="38" t="s">
        <v>127</v>
      </c>
      <c r="C32" s="39" t="s">
        <v>134</v>
      </c>
      <c r="D32" s="39" t="s">
        <v>135</v>
      </c>
      <c r="E32" s="39" t="s">
        <v>131</v>
      </c>
    </row>
    <row r="33" spans="2:5" ht="15.75" customHeight="1">
      <c r="B33" s="40"/>
      <c r="C33" s="41"/>
      <c r="D33" s="41"/>
      <c r="E33" s="42"/>
    </row>
    <row r="34" spans="2:5" ht="15.75" customHeight="1">
      <c r="B34" s="32"/>
      <c r="C34" s="33"/>
      <c r="D34" s="33"/>
      <c r="E34" s="34"/>
    </row>
    <row r="35" spans="2:5" ht="15.75" customHeight="1">
      <c r="B35" s="32"/>
      <c r="C35" s="33"/>
      <c r="D35" s="33"/>
      <c r="E35" s="34"/>
    </row>
    <row r="36" spans="2:5" ht="15.75" customHeight="1">
      <c r="B36" s="32"/>
      <c r="C36" s="33"/>
      <c r="D36" s="33"/>
      <c r="E36" s="34"/>
    </row>
    <row r="37" spans="2:5" ht="15.75" customHeight="1">
      <c r="B37" s="32"/>
      <c r="C37" s="33"/>
      <c r="D37" s="33"/>
      <c r="E37" s="34"/>
    </row>
    <row r="38" spans="2:5" ht="15.75" customHeight="1">
      <c r="B38" s="35"/>
      <c r="C38" s="36"/>
      <c r="D38" s="36"/>
      <c r="E38" s="37"/>
    </row>
    <row r="39" spans="2:5" ht="15.75" customHeight="1"/>
    <row r="40" spans="2:5" ht="15.75" customHeight="1"/>
    <row r="41" spans="2:5" ht="15.75" customHeight="1"/>
    <row r="42" spans="2:5" ht="15.75" customHeight="1"/>
    <row r="43" spans="2:5" ht="15.75" customHeight="1"/>
    <row r="44" spans="2:5" ht="15.75" customHeight="1"/>
    <row r="45" spans="2:5" ht="15.75" customHeight="1"/>
    <row r="46" spans="2:5" ht="15.75" customHeight="1"/>
    <row r="47" spans="2:5" ht="15.75" customHeight="1"/>
    <row r="48" spans="2:5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2">
    <mergeCell ref="B9:E9"/>
    <mergeCell ref="B11:E11"/>
    <mergeCell ref="B13:E13"/>
    <mergeCell ref="B22:E22"/>
    <mergeCell ref="B31:E31"/>
    <mergeCell ref="B7:E7"/>
    <mergeCell ref="B8:E8"/>
    <mergeCell ref="B2:E2"/>
    <mergeCell ref="B3:E3"/>
    <mergeCell ref="B4:E4"/>
    <mergeCell ref="B5:E5"/>
    <mergeCell ref="B6:E6"/>
  </mergeCells>
  <printOptions horizontalCentered="1"/>
  <pageMargins left="0.19685039370078741" right="0.19685039370078741" top="0.39370078740157483" bottom="0.39370078740157483" header="0" footer="0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2" width="4.7109375" customWidth="1"/>
    <col min="3" max="3" width="40.7109375" customWidth="1"/>
    <col min="4" max="5" width="26.7109375" customWidth="1"/>
    <col min="6" max="26" width="10.7109375" customWidth="1"/>
  </cols>
  <sheetData>
    <row r="2" spans="2:5" ht="15.75">
      <c r="B2" s="218" t="s">
        <v>19</v>
      </c>
      <c r="C2" s="201"/>
      <c r="D2" s="201"/>
      <c r="E2" s="202"/>
    </row>
    <row r="3" spans="2:5" ht="15.75">
      <c r="B3" s="218" t="s">
        <v>20</v>
      </c>
      <c r="C3" s="201"/>
      <c r="D3" s="201"/>
      <c r="E3" s="202"/>
    </row>
    <row r="4" spans="2:5">
      <c r="B4" s="219" t="s">
        <v>21</v>
      </c>
      <c r="C4" s="201"/>
      <c r="D4" s="201"/>
      <c r="E4" s="202"/>
    </row>
    <row r="5" spans="2:5" ht="15.75">
      <c r="B5" s="218" t="s">
        <v>22</v>
      </c>
      <c r="C5" s="201"/>
      <c r="D5" s="201"/>
      <c r="E5" s="202"/>
    </row>
    <row r="6" spans="2:5" ht="15.75">
      <c r="B6" s="218" t="s">
        <v>23</v>
      </c>
      <c r="C6" s="201"/>
      <c r="D6" s="201"/>
      <c r="E6" s="202"/>
    </row>
    <row r="7" spans="2:5" ht="15.75">
      <c r="B7" s="218" t="s">
        <v>3</v>
      </c>
      <c r="C7" s="201"/>
      <c r="D7" s="201"/>
      <c r="E7" s="202"/>
    </row>
    <row r="8" spans="2:5" ht="15.75">
      <c r="B8" s="218" t="s">
        <v>4</v>
      </c>
      <c r="C8" s="201"/>
      <c r="D8" s="201"/>
      <c r="E8" s="202"/>
    </row>
    <row r="9" spans="2:5" ht="15.75">
      <c r="B9" s="218" t="s">
        <v>24</v>
      </c>
      <c r="C9" s="201"/>
      <c r="D9" s="201"/>
      <c r="E9" s="202"/>
    </row>
    <row r="10" spans="2:5" ht="15.75">
      <c r="B10" s="2"/>
      <c r="C10" s="2"/>
      <c r="D10" s="2"/>
      <c r="E10" s="2"/>
    </row>
    <row r="11" spans="2:5" ht="21" customHeight="1">
      <c r="B11" s="207" t="s">
        <v>138</v>
      </c>
      <c r="C11" s="208"/>
      <c r="D11" s="208"/>
      <c r="E11" s="208"/>
    </row>
    <row r="12" spans="2:5" ht="31.5">
      <c r="B12" s="38" t="s">
        <v>26</v>
      </c>
      <c r="C12" s="38" t="s">
        <v>139</v>
      </c>
      <c r="D12" s="38" t="s">
        <v>140</v>
      </c>
      <c r="E12" s="38" t="s">
        <v>141</v>
      </c>
    </row>
    <row r="13" spans="2:5">
      <c r="B13" s="40"/>
      <c r="C13" s="41"/>
      <c r="D13" s="41"/>
      <c r="E13" s="42"/>
    </row>
    <row r="14" spans="2:5">
      <c r="B14" s="32"/>
      <c r="C14" s="33"/>
      <c r="D14" s="33"/>
      <c r="E14" s="34"/>
    </row>
    <row r="15" spans="2:5">
      <c r="B15" s="32"/>
      <c r="C15" s="33"/>
      <c r="D15" s="33"/>
      <c r="E15" s="34"/>
    </row>
    <row r="16" spans="2:5">
      <c r="B16" s="32"/>
      <c r="C16" s="33"/>
      <c r="D16" s="33"/>
      <c r="E16" s="34"/>
    </row>
    <row r="17" spans="2:5">
      <c r="B17" s="32"/>
      <c r="C17" s="33"/>
      <c r="D17" s="33"/>
      <c r="E17" s="34"/>
    </row>
    <row r="18" spans="2:5">
      <c r="B18" s="35"/>
      <c r="C18" s="36"/>
      <c r="D18" s="36"/>
      <c r="E18" s="37"/>
    </row>
    <row r="21" spans="2:5" ht="15.75" customHeight="1"/>
    <row r="22" spans="2:5" ht="15.75" customHeight="1"/>
    <row r="23" spans="2:5" ht="15.75" customHeight="1"/>
    <row r="24" spans="2:5" ht="15.75" customHeight="1"/>
    <row r="25" spans="2:5" ht="15.75" customHeight="1"/>
    <row r="26" spans="2:5" ht="15.75" customHeight="1"/>
    <row r="27" spans="2:5" ht="15.75" customHeight="1"/>
    <row r="28" spans="2:5" ht="15.75" customHeight="1"/>
    <row r="29" spans="2:5" ht="15.75" customHeight="1"/>
    <row r="30" spans="2:5" ht="15.75" customHeight="1"/>
    <row r="31" spans="2:5" ht="15.75" customHeight="1"/>
    <row r="32" spans="2:5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B9:E9"/>
    <mergeCell ref="B11:E11"/>
    <mergeCell ref="B2:E2"/>
    <mergeCell ref="B3:E3"/>
    <mergeCell ref="B4:E4"/>
    <mergeCell ref="B5:E5"/>
    <mergeCell ref="B6:E6"/>
    <mergeCell ref="B7:E7"/>
    <mergeCell ref="B8:E8"/>
  </mergeCells>
  <printOptions horizontalCentered="1"/>
  <pageMargins left="0.19685039370078741" right="0.19685039370078741" top="0.39370078740157483" bottom="0.39370078740157483" header="0" footer="0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2" width="4.7109375" customWidth="1"/>
    <col min="3" max="4" width="20.7109375" customWidth="1"/>
    <col min="5" max="5" width="12.7109375" customWidth="1"/>
    <col min="6" max="6" width="18.42578125" customWidth="1"/>
    <col min="7" max="8" width="10.7109375" customWidth="1"/>
    <col min="9" max="9" width="20.7109375" customWidth="1"/>
    <col min="10" max="10" width="18.7109375" customWidth="1"/>
    <col min="11" max="11" width="20.7109375" customWidth="1"/>
    <col min="12" max="26" width="10.7109375" customWidth="1"/>
  </cols>
  <sheetData>
    <row r="2" spans="1:26" ht="15.75">
      <c r="B2" s="218" t="s">
        <v>19</v>
      </c>
      <c r="C2" s="201"/>
      <c r="D2" s="201"/>
      <c r="E2" s="201"/>
      <c r="F2" s="201"/>
      <c r="G2" s="201"/>
      <c r="H2" s="201"/>
      <c r="I2" s="201"/>
      <c r="J2" s="201"/>
      <c r="K2" s="202"/>
    </row>
    <row r="3" spans="1:26" ht="15.75">
      <c r="B3" s="218" t="s">
        <v>20</v>
      </c>
      <c r="C3" s="201"/>
      <c r="D3" s="201"/>
      <c r="E3" s="201"/>
      <c r="F3" s="201"/>
      <c r="G3" s="201"/>
      <c r="H3" s="201"/>
      <c r="I3" s="201"/>
      <c r="J3" s="201"/>
      <c r="K3" s="202"/>
    </row>
    <row r="4" spans="1:26">
      <c r="B4" s="219" t="s">
        <v>21</v>
      </c>
      <c r="C4" s="201"/>
      <c r="D4" s="201"/>
      <c r="E4" s="201"/>
      <c r="F4" s="201"/>
      <c r="G4" s="201"/>
      <c r="H4" s="201"/>
      <c r="I4" s="201"/>
      <c r="J4" s="201"/>
      <c r="K4" s="202"/>
    </row>
    <row r="5" spans="1:26" ht="15.75">
      <c r="B5" s="218" t="s">
        <v>22</v>
      </c>
      <c r="C5" s="201"/>
      <c r="D5" s="201"/>
      <c r="E5" s="201"/>
      <c r="F5" s="201"/>
      <c r="G5" s="201"/>
      <c r="H5" s="201"/>
      <c r="I5" s="201"/>
      <c r="J5" s="201"/>
      <c r="K5" s="202"/>
    </row>
    <row r="6" spans="1:26" ht="15.75">
      <c r="B6" s="218" t="s">
        <v>23</v>
      </c>
      <c r="C6" s="201"/>
      <c r="D6" s="201"/>
      <c r="E6" s="201"/>
      <c r="F6" s="201"/>
      <c r="G6" s="201"/>
      <c r="H6" s="201"/>
      <c r="I6" s="201"/>
      <c r="J6" s="201"/>
      <c r="K6" s="202"/>
    </row>
    <row r="7" spans="1:26" ht="15.75">
      <c r="B7" s="218" t="s">
        <v>3</v>
      </c>
      <c r="C7" s="201"/>
      <c r="D7" s="201"/>
      <c r="E7" s="201"/>
      <c r="F7" s="201"/>
      <c r="G7" s="201"/>
      <c r="H7" s="201"/>
      <c r="I7" s="201"/>
      <c r="J7" s="201"/>
      <c r="K7" s="202"/>
    </row>
    <row r="8" spans="1:26" ht="15.75">
      <c r="B8" s="218" t="s">
        <v>4</v>
      </c>
      <c r="C8" s="201"/>
      <c r="D8" s="201"/>
      <c r="E8" s="201"/>
      <c r="F8" s="201"/>
      <c r="G8" s="201"/>
      <c r="H8" s="201"/>
      <c r="I8" s="201"/>
      <c r="J8" s="201"/>
      <c r="K8" s="202"/>
    </row>
    <row r="9" spans="1:26" ht="15.75">
      <c r="B9" s="218" t="s">
        <v>24</v>
      </c>
      <c r="C9" s="201"/>
      <c r="D9" s="201"/>
      <c r="E9" s="201"/>
      <c r="F9" s="201"/>
      <c r="G9" s="201"/>
      <c r="H9" s="201"/>
      <c r="I9" s="201"/>
      <c r="J9" s="201"/>
      <c r="K9" s="202"/>
    </row>
    <row r="10" spans="1:26" ht="15.7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1" customHeight="1">
      <c r="B11" s="207" t="s">
        <v>142</v>
      </c>
      <c r="C11" s="208"/>
      <c r="D11" s="208"/>
      <c r="E11" s="208"/>
      <c r="F11" s="208"/>
      <c r="G11" s="208"/>
      <c r="H11" s="208"/>
      <c r="I11" s="208"/>
      <c r="J11" s="208"/>
      <c r="K11" s="208"/>
    </row>
    <row r="12" spans="1:26" ht="45">
      <c r="B12" s="43" t="s">
        <v>127</v>
      </c>
      <c r="C12" s="43" t="s">
        <v>143</v>
      </c>
      <c r="D12" s="43" t="s">
        <v>144</v>
      </c>
      <c r="E12" s="43" t="s">
        <v>145</v>
      </c>
      <c r="F12" s="43" t="s">
        <v>146</v>
      </c>
      <c r="G12" s="43" t="s">
        <v>147</v>
      </c>
      <c r="H12" s="43" t="s">
        <v>148</v>
      </c>
      <c r="I12" s="43" t="s">
        <v>149</v>
      </c>
      <c r="J12" s="43" t="s">
        <v>150</v>
      </c>
      <c r="K12" s="43" t="s">
        <v>151</v>
      </c>
    </row>
    <row r="13" spans="1:26">
      <c r="B13" s="44"/>
      <c r="C13" s="45"/>
      <c r="D13" s="45"/>
      <c r="E13" s="45"/>
      <c r="F13" s="46"/>
      <c r="G13" s="46"/>
      <c r="H13" s="46"/>
      <c r="I13" s="46"/>
      <c r="J13" s="46"/>
      <c r="K13" s="47"/>
    </row>
    <row r="14" spans="1:26">
      <c r="B14" s="30"/>
      <c r="C14" s="15"/>
      <c r="D14" s="15"/>
      <c r="E14" s="15"/>
      <c r="F14" s="48"/>
      <c r="G14" s="48"/>
      <c r="H14" s="48"/>
      <c r="I14" s="48"/>
      <c r="J14" s="48"/>
      <c r="K14" s="49"/>
    </row>
    <row r="15" spans="1:26">
      <c r="B15" s="30"/>
      <c r="C15" s="15"/>
      <c r="D15" s="15"/>
      <c r="E15" s="15"/>
      <c r="F15" s="48"/>
      <c r="G15" s="48"/>
      <c r="H15" s="48"/>
      <c r="I15" s="48"/>
      <c r="J15" s="48"/>
      <c r="K15" s="49"/>
    </row>
    <row r="16" spans="1:26">
      <c r="B16" s="30"/>
      <c r="C16" s="15"/>
      <c r="D16" s="15"/>
      <c r="E16" s="15"/>
      <c r="F16" s="48"/>
      <c r="G16" s="48"/>
      <c r="H16" s="48"/>
      <c r="I16" s="48"/>
      <c r="J16" s="48"/>
      <c r="K16" s="49"/>
    </row>
    <row r="17" spans="2:11">
      <c r="B17" s="35"/>
      <c r="C17" s="36"/>
      <c r="D17" s="36"/>
      <c r="E17" s="36"/>
      <c r="F17" s="50"/>
      <c r="G17" s="50"/>
      <c r="H17" s="50"/>
      <c r="I17" s="50"/>
      <c r="J17" s="50"/>
      <c r="K17" s="51"/>
    </row>
    <row r="21" spans="2:11" ht="15.75" customHeight="1"/>
    <row r="22" spans="2:11" ht="15.75" customHeight="1"/>
    <row r="23" spans="2:11" ht="15.75" customHeight="1"/>
    <row r="24" spans="2:11" ht="15.75" customHeight="1"/>
    <row r="25" spans="2:11" ht="15.75" customHeight="1"/>
    <row r="26" spans="2:11" ht="15.75" customHeight="1"/>
    <row r="27" spans="2:11" ht="15.75" customHeight="1"/>
    <row r="28" spans="2:11" ht="15.75" customHeight="1"/>
    <row r="29" spans="2:11" ht="15.75" customHeight="1"/>
    <row r="30" spans="2:11" ht="15.75" customHeight="1"/>
    <row r="31" spans="2:11" ht="15.75" customHeight="1"/>
    <row r="32" spans="2:1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B9:K9"/>
    <mergeCell ref="B11:K11"/>
    <mergeCell ref="B2:K2"/>
    <mergeCell ref="B3:K3"/>
    <mergeCell ref="B4:K4"/>
    <mergeCell ref="B5:K5"/>
    <mergeCell ref="B6:K6"/>
    <mergeCell ref="B7:K7"/>
    <mergeCell ref="B8:K8"/>
  </mergeCells>
  <printOptions horizontalCentered="1"/>
  <pageMargins left="0.19685039370078741" right="0.19685039370078741" top="0.39370078740157483" bottom="0.39370078740157483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2" width="4.7109375" customWidth="1"/>
    <col min="3" max="3" width="16.7109375" customWidth="1"/>
    <col min="4" max="7" width="26.7109375" customWidth="1"/>
    <col min="8" max="8" width="12.7109375" customWidth="1"/>
    <col min="9" max="9" width="16.7109375" customWidth="1"/>
    <col min="10" max="26" width="10.7109375" customWidth="1"/>
  </cols>
  <sheetData>
    <row r="2" spans="2:9" ht="15.75">
      <c r="B2" s="200" t="s">
        <v>19</v>
      </c>
      <c r="C2" s="201"/>
      <c r="D2" s="201"/>
      <c r="E2" s="201"/>
      <c r="F2" s="201"/>
      <c r="G2" s="201"/>
      <c r="H2" s="201"/>
      <c r="I2" s="202"/>
    </row>
    <row r="3" spans="2:9" ht="15.75">
      <c r="B3" s="200" t="s">
        <v>20</v>
      </c>
      <c r="C3" s="201"/>
      <c r="D3" s="201"/>
      <c r="E3" s="201"/>
      <c r="F3" s="201"/>
      <c r="G3" s="201"/>
      <c r="H3" s="201"/>
      <c r="I3" s="202"/>
    </row>
    <row r="4" spans="2:9">
      <c r="B4" s="216" t="s">
        <v>21</v>
      </c>
      <c r="C4" s="201"/>
      <c r="D4" s="201"/>
      <c r="E4" s="201"/>
      <c r="F4" s="201"/>
      <c r="G4" s="201"/>
      <c r="H4" s="201"/>
      <c r="I4" s="202"/>
    </row>
    <row r="5" spans="2:9" ht="15.75">
      <c r="B5" s="200" t="s">
        <v>22</v>
      </c>
      <c r="C5" s="201"/>
      <c r="D5" s="201"/>
      <c r="E5" s="201"/>
      <c r="F5" s="201"/>
      <c r="G5" s="201"/>
      <c r="H5" s="201"/>
      <c r="I5" s="202"/>
    </row>
    <row r="6" spans="2:9" ht="15.75">
      <c r="B6" s="200" t="s">
        <v>23</v>
      </c>
      <c r="C6" s="201"/>
      <c r="D6" s="201"/>
      <c r="E6" s="201"/>
      <c r="F6" s="201"/>
      <c r="G6" s="201"/>
      <c r="H6" s="201"/>
      <c r="I6" s="202"/>
    </row>
    <row r="7" spans="2:9" ht="15.75">
      <c r="B7" s="200" t="s">
        <v>3</v>
      </c>
      <c r="C7" s="201"/>
      <c r="D7" s="201"/>
      <c r="E7" s="201"/>
      <c r="F7" s="201"/>
      <c r="G7" s="201"/>
      <c r="H7" s="201"/>
      <c r="I7" s="202"/>
    </row>
    <row r="8" spans="2:9" ht="15.75">
      <c r="B8" s="200" t="s">
        <v>4</v>
      </c>
      <c r="C8" s="201"/>
      <c r="D8" s="201"/>
      <c r="E8" s="201"/>
      <c r="F8" s="201"/>
      <c r="G8" s="201"/>
      <c r="H8" s="201"/>
      <c r="I8" s="202"/>
    </row>
    <row r="9" spans="2:9" ht="15.75">
      <c r="B9" s="200" t="s">
        <v>24</v>
      </c>
      <c r="C9" s="201"/>
      <c r="D9" s="201"/>
      <c r="E9" s="201"/>
      <c r="F9" s="201"/>
      <c r="G9" s="201"/>
      <c r="H9" s="201"/>
      <c r="I9" s="202"/>
    </row>
    <row r="11" spans="2:9" ht="21">
      <c r="B11" s="223" t="s">
        <v>152</v>
      </c>
      <c r="C11" s="221"/>
      <c r="D11" s="221"/>
      <c r="E11" s="221"/>
      <c r="F11" s="221"/>
      <c r="G11" s="221"/>
      <c r="H11" s="221"/>
      <c r="I11" s="221"/>
    </row>
    <row r="12" spans="2:9" ht="25.5">
      <c r="B12" s="52" t="s">
        <v>26</v>
      </c>
      <c r="C12" s="52" t="s">
        <v>115</v>
      </c>
      <c r="D12" s="53" t="s">
        <v>153</v>
      </c>
      <c r="E12" s="53" t="s">
        <v>154</v>
      </c>
      <c r="F12" s="53" t="s">
        <v>155</v>
      </c>
      <c r="G12" s="53" t="s">
        <v>156</v>
      </c>
      <c r="H12" s="53" t="s">
        <v>131</v>
      </c>
      <c r="I12" s="54" t="s">
        <v>130</v>
      </c>
    </row>
    <row r="13" spans="2:9" ht="22.5">
      <c r="B13" s="55">
        <v>1</v>
      </c>
      <c r="C13" s="56" t="s">
        <v>157</v>
      </c>
      <c r="D13" s="57"/>
      <c r="E13" s="57"/>
      <c r="F13" s="57"/>
      <c r="G13" s="57"/>
      <c r="H13" s="58"/>
      <c r="I13" s="57"/>
    </row>
    <row r="14" spans="2:9">
      <c r="B14" s="59">
        <v>2</v>
      </c>
      <c r="C14" s="13"/>
      <c r="D14" s="13"/>
      <c r="E14" s="13"/>
      <c r="F14" s="13"/>
      <c r="G14" s="13"/>
      <c r="H14" s="60"/>
      <c r="I14" s="13"/>
    </row>
    <row r="15" spans="2:9">
      <c r="B15" s="59"/>
      <c r="C15" s="13"/>
      <c r="D15" s="13"/>
      <c r="E15" s="13"/>
      <c r="F15" s="13"/>
      <c r="G15" s="13"/>
      <c r="H15" s="60"/>
      <c r="I15" s="13"/>
    </row>
    <row r="16" spans="2:9">
      <c r="B16" s="59"/>
      <c r="C16" s="13"/>
      <c r="D16" s="13"/>
      <c r="E16" s="13"/>
      <c r="F16" s="13"/>
      <c r="G16" s="13"/>
      <c r="H16" s="60"/>
      <c r="I16" s="13"/>
    </row>
    <row r="17" spans="2:9">
      <c r="B17" s="59"/>
      <c r="C17" s="13"/>
      <c r="D17" s="13"/>
      <c r="E17" s="13"/>
      <c r="F17" s="13"/>
      <c r="G17" s="13"/>
      <c r="H17" s="60"/>
      <c r="I17" s="13"/>
    </row>
    <row r="18" spans="2:9">
      <c r="B18" s="59"/>
      <c r="C18" s="13"/>
      <c r="D18" s="13"/>
      <c r="E18" s="13"/>
      <c r="F18" s="13"/>
      <c r="G18" s="13"/>
      <c r="H18" s="60"/>
      <c r="I18" s="13"/>
    </row>
    <row r="19" spans="2:9">
      <c r="B19" s="59"/>
      <c r="C19" s="13"/>
      <c r="D19" s="13"/>
      <c r="E19" s="13"/>
      <c r="F19" s="13"/>
      <c r="G19" s="13"/>
      <c r="H19" s="60"/>
      <c r="I19" s="13"/>
    </row>
    <row r="21" spans="2:9" ht="15.75" customHeight="1"/>
    <row r="22" spans="2:9" ht="15.75" customHeight="1"/>
    <row r="23" spans="2:9" ht="15.75" customHeight="1"/>
    <row r="24" spans="2:9" ht="15.75" customHeight="1"/>
    <row r="25" spans="2:9" ht="15.75" customHeight="1"/>
    <row r="26" spans="2:9" ht="15.75" customHeight="1"/>
    <row r="27" spans="2:9" ht="15.75" customHeight="1"/>
    <row r="28" spans="2:9" ht="15.75" customHeight="1"/>
    <row r="29" spans="2:9" ht="15.75" customHeight="1"/>
    <row r="30" spans="2:9" ht="15.75" customHeight="1"/>
    <row r="31" spans="2:9" ht="15.75" customHeight="1"/>
    <row r="32" spans="2:9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B9:I9"/>
    <mergeCell ref="B11:I11"/>
    <mergeCell ref="B2:I2"/>
    <mergeCell ref="B3:I3"/>
    <mergeCell ref="B4:I4"/>
    <mergeCell ref="B5:I5"/>
    <mergeCell ref="B6:I6"/>
    <mergeCell ref="B7:I7"/>
    <mergeCell ref="B8:I8"/>
  </mergeCells>
  <printOptions horizontalCentered="1"/>
  <pageMargins left="0.19685039370078741" right="0.19685039370078741" top="0.78740157480314965" bottom="0.39370078740157483" header="0" footer="0"/>
  <pageSetup scale="8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000"/>
  <sheetViews>
    <sheetView showGridLines="0" workbookViewId="0"/>
  </sheetViews>
  <sheetFormatPr baseColWidth="10" defaultColWidth="14.42578125" defaultRowHeight="15" customHeight="1"/>
  <cols>
    <col min="1" max="1" width="10.7109375" customWidth="1"/>
    <col min="2" max="4" width="12.7109375" customWidth="1"/>
    <col min="5" max="6" width="30.7109375" customWidth="1"/>
    <col min="7" max="7" width="14.7109375" customWidth="1"/>
    <col min="8" max="8" width="20.7109375" customWidth="1"/>
    <col min="9" max="9" width="16.7109375" customWidth="1"/>
    <col min="10" max="26" width="10.7109375" customWidth="1"/>
  </cols>
  <sheetData>
    <row r="2" spans="2:9" ht="15.75">
      <c r="B2" s="200" t="s">
        <v>19</v>
      </c>
      <c r="C2" s="201"/>
      <c r="D2" s="201"/>
      <c r="E2" s="201"/>
      <c r="F2" s="201"/>
      <c r="G2" s="201"/>
      <c r="H2" s="201"/>
      <c r="I2" s="202"/>
    </row>
    <row r="3" spans="2:9" ht="15.75">
      <c r="B3" s="200" t="s">
        <v>20</v>
      </c>
      <c r="C3" s="201"/>
      <c r="D3" s="201"/>
      <c r="E3" s="201"/>
      <c r="F3" s="201"/>
      <c r="G3" s="201"/>
      <c r="H3" s="201"/>
      <c r="I3" s="202"/>
    </row>
    <row r="4" spans="2:9">
      <c r="B4" s="216" t="s">
        <v>21</v>
      </c>
      <c r="C4" s="201"/>
      <c r="D4" s="201"/>
      <c r="E4" s="201"/>
      <c r="F4" s="201"/>
      <c r="G4" s="201"/>
      <c r="H4" s="201"/>
      <c r="I4" s="202"/>
    </row>
    <row r="5" spans="2:9" ht="15.75">
      <c r="B5" s="200" t="s">
        <v>22</v>
      </c>
      <c r="C5" s="201"/>
      <c r="D5" s="201"/>
      <c r="E5" s="201"/>
      <c r="F5" s="201"/>
      <c r="G5" s="201"/>
      <c r="H5" s="201"/>
      <c r="I5" s="202"/>
    </row>
    <row r="6" spans="2:9" ht="15.75">
      <c r="B6" s="200" t="s">
        <v>23</v>
      </c>
      <c r="C6" s="201"/>
      <c r="D6" s="201"/>
      <c r="E6" s="201"/>
      <c r="F6" s="201"/>
      <c r="G6" s="201"/>
      <c r="H6" s="201"/>
      <c r="I6" s="202"/>
    </row>
    <row r="7" spans="2:9" ht="15.75">
      <c r="B7" s="200" t="s">
        <v>3</v>
      </c>
      <c r="C7" s="201"/>
      <c r="D7" s="201"/>
      <c r="E7" s="201"/>
      <c r="F7" s="201"/>
      <c r="G7" s="201"/>
      <c r="H7" s="201"/>
      <c r="I7" s="202"/>
    </row>
    <row r="8" spans="2:9" ht="15.75">
      <c r="B8" s="200" t="s">
        <v>4</v>
      </c>
      <c r="C8" s="201"/>
      <c r="D8" s="201"/>
      <c r="E8" s="201"/>
      <c r="F8" s="201"/>
      <c r="G8" s="201"/>
      <c r="H8" s="201"/>
      <c r="I8" s="202"/>
    </row>
    <row r="9" spans="2:9" ht="15.75">
      <c r="B9" s="200" t="s">
        <v>24</v>
      </c>
      <c r="C9" s="201"/>
      <c r="D9" s="201"/>
      <c r="E9" s="201"/>
      <c r="F9" s="201"/>
      <c r="G9" s="201"/>
      <c r="H9" s="201"/>
      <c r="I9" s="202"/>
    </row>
    <row r="11" spans="2:9" ht="21">
      <c r="B11" s="223" t="s">
        <v>158</v>
      </c>
      <c r="C11" s="221"/>
      <c r="D11" s="221"/>
      <c r="E11" s="221"/>
      <c r="F11" s="221"/>
      <c r="G11" s="221"/>
      <c r="H11" s="221"/>
      <c r="I11" s="221"/>
    </row>
    <row r="12" spans="2:9" ht="25.5">
      <c r="B12" s="52" t="s">
        <v>159</v>
      </c>
      <c r="C12" s="61" t="s">
        <v>160</v>
      </c>
      <c r="D12" s="53" t="s">
        <v>161</v>
      </c>
      <c r="E12" s="53" t="s">
        <v>162</v>
      </c>
      <c r="F12" s="53" t="s">
        <v>156</v>
      </c>
      <c r="G12" s="53" t="s">
        <v>163</v>
      </c>
      <c r="H12" s="53" t="s">
        <v>130</v>
      </c>
      <c r="I12" s="62" t="s">
        <v>164</v>
      </c>
    </row>
    <row r="13" spans="2:9">
      <c r="B13" s="18"/>
      <c r="C13" s="63"/>
      <c r="D13" s="19"/>
      <c r="E13" s="19"/>
      <c r="F13" s="19"/>
      <c r="G13" s="64"/>
      <c r="H13" s="19"/>
      <c r="I13" s="19"/>
    </row>
    <row r="14" spans="2:9">
      <c r="B14" s="21"/>
      <c r="C14" s="65"/>
      <c r="D14" s="3"/>
      <c r="E14" s="3"/>
      <c r="F14" s="3"/>
      <c r="G14" s="66"/>
      <c r="H14" s="3"/>
      <c r="I14" s="3"/>
    </row>
    <row r="15" spans="2:9">
      <c r="B15" s="21"/>
      <c r="C15" s="65"/>
      <c r="D15" s="3"/>
      <c r="E15" s="3"/>
      <c r="F15" s="3"/>
      <c r="G15" s="66"/>
      <c r="H15" s="3"/>
      <c r="I15" s="3"/>
    </row>
    <row r="16" spans="2:9">
      <c r="B16" s="21"/>
      <c r="C16" s="65"/>
      <c r="D16" s="3"/>
      <c r="E16" s="3"/>
      <c r="F16" s="3"/>
      <c r="G16" s="66"/>
      <c r="H16" s="3"/>
      <c r="I16" s="3"/>
    </row>
    <row r="17" spans="2:9">
      <c r="B17" s="21"/>
      <c r="C17" s="65"/>
      <c r="D17" s="3"/>
      <c r="E17" s="3"/>
      <c r="F17" s="3"/>
      <c r="G17" s="66"/>
      <c r="H17" s="3"/>
      <c r="I17" s="3"/>
    </row>
    <row r="18" spans="2:9">
      <c r="B18" s="21"/>
      <c r="C18" s="65"/>
      <c r="D18" s="3"/>
      <c r="E18" s="3"/>
      <c r="F18" s="3"/>
      <c r="G18" s="66"/>
      <c r="H18" s="3"/>
      <c r="I18" s="3"/>
    </row>
    <row r="19" spans="2:9">
      <c r="B19" s="21"/>
      <c r="C19" s="65"/>
      <c r="D19" s="3"/>
      <c r="E19" s="3"/>
      <c r="F19" s="3"/>
      <c r="G19" s="66"/>
      <c r="H19" s="3"/>
      <c r="I19" s="3"/>
    </row>
    <row r="21" spans="2:9" ht="15.75" customHeight="1">
      <c r="B21" s="28" t="s">
        <v>165</v>
      </c>
    </row>
    <row r="22" spans="2:9" ht="15.75" customHeight="1">
      <c r="B22" s="28" t="s">
        <v>166</v>
      </c>
    </row>
    <row r="23" spans="2:9" ht="15.75" customHeight="1"/>
    <row r="24" spans="2:9" ht="15.75" customHeight="1"/>
    <row r="25" spans="2:9" ht="15.75" customHeight="1"/>
    <row r="26" spans="2:9" ht="15.75" customHeight="1"/>
    <row r="27" spans="2:9" ht="15.75" customHeight="1"/>
    <row r="28" spans="2:9" ht="15.75" customHeight="1"/>
    <row r="29" spans="2:9" ht="15.75" customHeight="1"/>
    <row r="30" spans="2:9" ht="15.75" customHeight="1"/>
    <row r="31" spans="2:9" ht="15.75" customHeight="1"/>
    <row r="32" spans="2:9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B9:I9"/>
    <mergeCell ref="B11:I11"/>
    <mergeCell ref="B2:I2"/>
    <mergeCell ref="B3:I3"/>
    <mergeCell ref="B4:I4"/>
    <mergeCell ref="B5:I5"/>
    <mergeCell ref="B6:I6"/>
    <mergeCell ref="B7:I7"/>
    <mergeCell ref="B8:I8"/>
  </mergeCells>
  <printOptions horizontalCentered="1"/>
  <pageMargins left="0.19685039370078741" right="0.19685039370078741" top="0.39370078740157483" bottom="0.39370078740157483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000"/>
  <sheetViews>
    <sheetView showGridLines="0" workbookViewId="0"/>
  </sheetViews>
  <sheetFormatPr baseColWidth="10" defaultColWidth="14.42578125" defaultRowHeight="15" customHeight="1"/>
  <cols>
    <col min="1" max="2" width="10.7109375" customWidth="1"/>
    <col min="3" max="3" width="39.42578125" customWidth="1"/>
    <col min="4" max="6" width="12.7109375" customWidth="1"/>
    <col min="7" max="7" width="30.7109375" customWidth="1"/>
    <col min="8" max="8" width="12.7109375" customWidth="1"/>
    <col min="9" max="26" width="10.7109375" customWidth="1"/>
  </cols>
  <sheetData>
    <row r="2" spans="2:8" ht="15.75">
      <c r="B2" s="200" t="s">
        <v>19</v>
      </c>
      <c r="C2" s="201"/>
      <c r="D2" s="201"/>
      <c r="E2" s="201"/>
      <c r="F2" s="201"/>
      <c r="G2" s="201"/>
      <c r="H2" s="202"/>
    </row>
    <row r="3" spans="2:8" ht="15.75">
      <c r="B3" s="200" t="s">
        <v>20</v>
      </c>
      <c r="C3" s="201"/>
      <c r="D3" s="201"/>
      <c r="E3" s="201"/>
      <c r="F3" s="201"/>
      <c r="G3" s="201"/>
      <c r="H3" s="202"/>
    </row>
    <row r="4" spans="2:8">
      <c r="B4" s="216" t="s">
        <v>21</v>
      </c>
      <c r="C4" s="201"/>
      <c r="D4" s="201"/>
      <c r="E4" s="201"/>
      <c r="F4" s="201"/>
      <c r="G4" s="201"/>
      <c r="H4" s="202"/>
    </row>
    <row r="5" spans="2:8" ht="15.75">
      <c r="B5" s="200" t="s">
        <v>22</v>
      </c>
      <c r="C5" s="201"/>
      <c r="D5" s="201"/>
      <c r="E5" s="201"/>
      <c r="F5" s="201"/>
      <c r="G5" s="201"/>
      <c r="H5" s="202"/>
    </row>
    <row r="6" spans="2:8" ht="15.75">
      <c r="B6" s="200" t="s">
        <v>23</v>
      </c>
      <c r="C6" s="201"/>
      <c r="D6" s="201"/>
      <c r="E6" s="201"/>
      <c r="F6" s="201"/>
      <c r="G6" s="201"/>
      <c r="H6" s="202"/>
    </row>
    <row r="7" spans="2:8" ht="15.75">
      <c r="B7" s="200" t="s">
        <v>3</v>
      </c>
      <c r="C7" s="201"/>
      <c r="D7" s="201"/>
      <c r="E7" s="201"/>
      <c r="F7" s="201"/>
      <c r="G7" s="201"/>
      <c r="H7" s="202"/>
    </row>
    <row r="8" spans="2:8" ht="15.75">
      <c r="B8" s="200" t="s">
        <v>4</v>
      </c>
      <c r="C8" s="201"/>
      <c r="D8" s="201"/>
      <c r="E8" s="201"/>
      <c r="F8" s="201"/>
      <c r="G8" s="201"/>
      <c r="H8" s="202"/>
    </row>
    <row r="9" spans="2:8" ht="15.75">
      <c r="B9" s="200" t="s">
        <v>24</v>
      </c>
      <c r="C9" s="201"/>
      <c r="D9" s="201"/>
      <c r="E9" s="201"/>
      <c r="F9" s="201"/>
      <c r="G9" s="201"/>
      <c r="H9" s="202"/>
    </row>
    <row r="10" spans="2:8" ht="15.75">
      <c r="B10" s="2"/>
      <c r="C10" s="2"/>
      <c r="D10" s="2"/>
      <c r="E10" s="2"/>
      <c r="F10" s="2"/>
      <c r="G10" s="2"/>
      <c r="H10" s="2"/>
    </row>
    <row r="11" spans="2:8" ht="21">
      <c r="B11" s="223" t="s">
        <v>167</v>
      </c>
      <c r="C11" s="221"/>
      <c r="D11" s="221"/>
      <c r="E11" s="221"/>
      <c r="F11" s="221"/>
      <c r="G11" s="221"/>
      <c r="H11" s="221"/>
    </row>
    <row r="12" spans="2:8" ht="30">
      <c r="B12" s="29" t="s">
        <v>168</v>
      </c>
      <c r="C12" s="5" t="s">
        <v>169</v>
      </c>
      <c r="D12" s="5" t="s">
        <v>170</v>
      </c>
      <c r="E12" s="5" t="s">
        <v>111</v>
      </c>
      <c r="F12" s="5" t="s">
        <v>171</v>
      </c>
      <c r="G12" s="5" t="s">
        <v>172</v>
      </c>
      <c r="H12" s="6" t="s">
        <v>173</v>
      </c>
    </row>
    <row r="13" spans="2:8">
      <c r="B13" s="21"/>
      <c r="C13" s="3"/>
      <c r="D13" s="3"/>
      <c r="E13" s="3"/>
      <c r="F13" s="3"/>
      <c r="G13" s="3"/>
      <c r="H13" s="8"/>
    </row>
    <row r="14" spans="2:8">
      <c r="B14" s="21"/>
      <c r="C14" s="3"/>
      <c r="D14" s="3"/>
      <c r="E14" s="3"/>
      <c r="F14" s="3"/>
      <c r="G14" s="3"/>
      <c r="H14" s="8"/>
    </row>
    <row r="15" spans="2:8">
      <c r="B15" s="21"/>
      <c r="C15" s="3"/>
      <c r="D15" s="3"/>
      <c r="E15" s="3"/>
      <c r="F15" s="3"/>
      <c r="G15" s="3"/>
      <c r="H15" s="8"/>
    </row>
    <row r="16" spans="2:8">
      <c r="B16" s="21"/>
      <c r="C16" s="3"/>
      <c r="D16" s="3"/>
      <c r="E16" s="3"/>
      <c r="F16" s="3"/>
      <c r="G16" s="3"/>
      <c r="H16" s="8"/>
    </row>
    <row r="17" spans="2:8">
      <c r="B17" s="21"/>
      <c r="C17" s="3"/>
      <c r="D17" s="3"/>
      <c r="E17" s="3"/>
      <c r="F17" s="3"/>
      <c r="G17" s="3"/>
      <c r="H17" s="8"/>
    </row>
    <row r="18" spans="2:8">
      <c r="B18" s="21"/>
      <c r="C18" s="3"/>
      <c r="D18" s="3"/>
      <c r="E18" s="3"/>
      <c r="F18" s="3"/>
      <c r="G18" s="3"/>
      <c r="H18" s="8"/>
    </row>
    <row r="19" spans="2:8">
      <c r="B19" s="21"/>
      <c r="C19" s="3"/>
      <c r="D19" s="3"/>
      <c r="E19" s="3"/>
      <c r="F19" s="3"/>
      <c r="G19" s="3"/>
      <c r="H19" s="8"/>
    </row>
    <row r="20" spans="2:8">
      <c r="B20" s="21"/>
      <c r="C20" s="3"/>
      <c r="D20" s="3"/>
      <c r="E20" s="3"/>
      <c r="F20" s="3"/>
      <c r="G20" s="3"/>
      <c r="H20" s="8"/>
    </row>
    <row r="21" spans="2:8" ht="15.75" customHeight="1">
      <c r="B21" s="21"/>
      <c r="C21" s="3"/>
      <c r="D21" s="3"/>
      <c r="E21" s="3"/>
      <c r="F21" s="3"/>
      <c r="G21" s="3"/>
      <c r="H21" s="8"/>
    </row>
    <row r="22" spans="2:8" ht="15.75" customHeight="1">
      <c r="B22" s="21"/>
      <c r="C22" s="3"/>
      <c r="D22" s="3"/>
      <c r="E22" s="3"/>
      <c r="F22" s="3"/>
      <c r="G22" s="3"/>
      <c r="H22" s="8"/>
    </row>
    <row r="23" spans="2:8" ht="15.75" customHeight="1">
      <c r="B23" s="21"/>
      <c r="C23" s="3"/>
      <c r="D23" s="3"/>
      <c r="E23" s="3"/>
      <c r="F23" s="3"/>
      <c r="G23" s="3"/>
      <c r="H23" s="8"/>
    </row>
    <row r="24" spans="2:8" ht="15.75" customHeight="1">
      <c r="B24" s="21"/>
      <c r="C24" s="3"/>
      <c r="D24" s="3"/>
      <c r="E24" s="3"/>
      <c r="F24" s="3"/>
      <c r="G24" s="3"/>
      <c r="H24" s="8"/>
    </row>
    <row r="25" spans="2:8" ht="15.75" customHeight="1">
      <c r="B25" s="21"/>
      <c r="C25" s="3"/>
      <c r="D25" s="3"/>
      <c r="E25" s="3"/>
      <c r="F25" s="3"/>
      <c r="G25" s="3"/>
      <c r="H25" s="8"/>
    </row>
    <row r="26" spans="2:8" ht="15.75" customHeight="1">
      <c r="B26" s="21"/>
      <c r="C26" s="3"/>
      <c r="D26" s="3"/>
      <c r="E26" s="3"/>
      <c r="F26" s="3"/>
      <c r="G26" s="3"/>
      <c r="H26" s="8"/>
    </row>
    <row r="27" spans="2:8" ht="15.75" customHeight="1">
      <c r="B27" s="21"/>
      <c r="C27" s="3"/>
      <c r="D27" s="3"/>
      <c r="E27" s="3"/>
      <c r="F27" s="3"/>
      <c r="G27" s="3"/>
      <c r="H27" s="8"/>
    </row>
    <row r="28" spans="2:8" ht="15.75" customHeight="1">
      <c r="B28" s="21"/>
      <c r="C28" s="3"/>
      <c r="D28" s="3"/>
      <c r="E28" s="3"/>
      <c r="F28" s="3"/>
      <c r="G28" s="3"/>
      <c r="H28" s="8"/>
    </row>
    <row r="29" spans="2:8" ht="15.75" customHeight="1">
      <c r="B29" s="21"/>
      <c r="C29" s="3"/>
      <c r="D29" s="3"/>
      <c r="E29" s="3"/>
      <c r="F29" s="3"/>
      <c r="G29" s="3"/>
      <c r="H29" s="8"/>
    </row>
    <row r="30" spans="2:8" ht="15.75" customHeight="1">
      <c r="B30" s="21"/>
      <c r="C30" s="3"/>
      <c r="D30" s="3"/>
      <c r="E30" s="3"/>
      <c r="F30" s="3"/>
      <c r="G30" s="3"/>
      <c r="H30" s="8"/>
    </row>
    <row r="31" spans="2:8" ht="15.75" customHeight="1">
      <c r="B31" s="21"/>
      <c r="C31" s="3"/>
      <c r="D31" s="3"/>
      <c r="E31" s="3"/>
      <c r="F31" s="3"/>
      <c r="G31" s="3"/>
      <c r="H31" s="8"/>
    </row>
    <row r="32" spans="2:8" ht="15.75" customHeight="1">
      <c r="B32" s="21"/>
      <c r="C32" s="3"/>
      <c r="D32" s="3"/>
      <c r="E32" s="3"/>
      <c r="F32" s="3"/>
      <c r="G32" s="3"/>
      <c r="H32" s="8"/>
    </row>
    <row r="33" spans="2:8" ht="15.75" customHeight="1">
      <c r="B33" s="21"/>
      <c r="C33" s="3"/>
      <c r="D33" s="3"/>
      <c r="E33" s="3"/>
      <c r="F33" s="3"/>
      <c r="G33" s="3"/>
      <c r="H33" s="8"/>
    </row>
    <row r="34" spans="2:8" ht="15.75" customHeight="1">
      <c r="B34" s="21"/>
      <c r="C34" s="3"/>
      <c r="D34" s="3"/>
      <c r="E34" s="3"/>
      <c r="F34" s="3"/>
      <c r="G34" s="3"/>
      <c r="H34" s="8"/>
    </row>
    <row r="35" spans="2:8" ht="15.75" customHeight="1">
      <c r="B35" s="21"/>
      <c r="C35" s="3"/>
      <c r="D35" s="3"/>
      <c r="E35" s="3"/>
      <c r="F35" s="3"/>
      <c r="G35" s="3"/>
      <c r="H35" s="8"/>
    </row>
    <row r="36" spans="2:8" ht="15.75" customHeight="1">
      <c r="B36" s="21"/>
      <c r="C36" s="3"/>
      <c r="D36" s="3"/>
      <c r="E36" s="3"/>
      <c r="F36" s="3"/>
      <c r="G36" s="3"/>
      <c r="H36" s="8"/>
    </row>
    <row r="37" spans="2:8" ht="15.75" customHeight="1">
      <c r="B37" s="22"/>
      <c r="C37" s="23"/>
      <c r="D37" s="23"/>
      <c r="E37" s="23"/>
      <c r="F37" s="23"/>
      <c r="G37" s="23"/>
      <c r="H37" s="24"/>
    </row>
    <row r="38" spans="2:8" ht="15.75" customHeight="1"/>
    <row r="39" spans="2:8" ht="15.75" customHeight="1"/>
    <row r="40" spans="2:8" ht="15.75" customHeight="1"/>
    <row r="41" spans="2:8" ht="15.75" customHeight="1"/>
    <row r="42" spans="2:8" ht="15.75" customHeight="1"/>
    <row r="43" spans="2:8" ht="15.75" customHeight="1"/>
    <row r="44" spans="2:8" ht="15.75" customHeight="1"/>
    <row r="45" spans="2:8" ht="15.75" customHeight="1"/>
    <row r="46" spans="2:8" ht="15.75" customHeight="1"/>
    <row r="47" spans="2:8" ht="15.75" customHeight="1"/>
    <row r="48" spans="2: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B9:H9"/>
    <mergeCell ref="B11:H11"/>
    <mergeCell ref="B2:H2"/>
    <mergeCell ref="B3:H3"/>
    <mergeCell ref="B4:H4"/>
    <mergeCell ref="B5:H5"/>
    <mergeCell ref="B6:H6"/>
    <mergeCell ref="B7:H7"/>
    <mergeCell ref="B8:H8"/>
  </mergeCells>
  <printOptions horizontalCentered="1"/>
  <pageMargins left="0.19685039370078741" right="0.19685039370078741" top="0.39370078740157483" bottom="0.39370078740157483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N2</vt:lpstr>
      <vt:lpstr>N3</vt:lpstr>
      <vt:lpstr>N4</vt:lpstr>
      <vt:lpstr>N10</vt:lpstr>
      <vt:lpstr>N11</vt:lpstr>
      <vt:lpstr>N12</vt:lpstr>
      <vt:lpstr>N14</vt:lpstr>
      <vt:lpstr>N15</vt:lpstr>
      <vt:lpstr>N17</vt:lpstr>
      <vt:lpstr>N18</vt:lpstr>
      <vt:lpstr>N19</vt:lpstr>
      <vt:lpstr>N20</vt:lpstr>
      <vt:lpstr>N22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Monica Lourdes Valle Garcia</cp:lastModifiedBy>
  <cp:lastPrinted>2023-12-18T15:12:15Z</cp:lastPrinted>
  <dcterms:created xsi:type="dcterms:W3CDTF">2017-12-05T18:01:17Z</dcterms:created>
  <dcterms:modified xsi:type="dcterms:W3CDTF">2023-12-18T15:12:17Z</dcterms:modified>
</cp:coreProperties>
</file>